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11712" windowHeight="9120"/>
  </bookViews>
  <sheets>
    <sheet name="Execução da Despesa por UGR" sheetId="1" r:id="rId1"/>
    <sheet name="Execução em Percentual" sheetId="2" r:id="rId2"/>
    <sheet name="Glossário" sheetId="3" r:id="rId3"/>
  </sheets>
  <calcPr calcId="144525"/>
</workbook>
</file>

<file path=xl/calcChain.xml><?xml version="1.0" encoding="utf-8"?>
<calcChain xmlns="http://schemas.openxmlformats.org/spreadsheetml/2006/main">
  <c r="K45" i="2" l="1"/>
  <c r="I45" i="2"/>
  <c r="G45" i="2"/>
  <c r="E45" i="2"/>
  <c r="D44" i="2"/>
  <c r="J44" i="2" s="1"/>
  <c r="H43" i="2"/>
  <c r="F43" i="2"/>
  <c r="D43" i="2"/>
  <c r="L43" i="2" s="1"/>
  <c r="D42" i="2"/>
  <c r="F42" i="2" s="1"/>
  <c r="J41" i="2"/>
  <c r="D41" i="2"/>
  <c r="H41" i="2" s="1"/>
  <c r="D40" i="2"/>
  <c r="J40" i="2" s="1"/>
  <c r="J39" i="2"/>
  <c r="D39" i="2"/>
  <c r="L39" i="2" s="1"/>
  <c r="J38" i="2"/>
  <c r="H38" i="2"/>
  <c r="D38" i="2"/>
  <c r="F38" i="2" s="1"/>
  <c r="D37" i="2"/>
  <c r="H37" i="2" s="1"/>
  <c r="D36" i="2"/>
  <c r="J36" i="2" s="1"/>
  <c r="H35" i="2"/>
  <c r="F35" i="2"/>
  <c r="D35" i="2"/>
  <c r="L35" i="2" s="1"/>
  <c r="D34" i="2"/>
  <c r="F34" i="2" s="1"/>
  <c r="J33" i="2"/>
  <c r="D33" i="2"/>
  <c r="H33" i="2" s="1"/>
  <c r="D32" i="2"/>
  <c r="J32" i="2" s="1"/>
  <c r="J31" i="2"/>
  <c r="D31" i="2"/>
  <c r="L31" i="2" s="1"/>
  <c r="J30" i="2"/>
  <c r="H30" i="2"/>
  <c r="D30" i="2"/>
  <c r="F30" i="2" s="1"/>
  <c r="D29" i="2"/>
  <c r="H29" i="2" s="1"/>
  <c r="D28" i="2"/>
  <c r="J28" i="2" s="1"/>
  <c r="H27" i="2"/>
  <c r="F27" i="2"/>
  <c r="D27" i="2"/>
  <c r="L27" i="2" s="1"/>
  <c r="D26" i="2"/>
  <c r="F26" i="2" s="1"/>
  <c r="J25" i="2"/>
  <c r="D25" i="2"/>
  <c r="H25" i="2" s="1"/>
  <c r="D24" i="2"/>
  <c r="J24" i="2" s="1"/>
  <c r="J23" i="2"/>
  <c r="D23" i="2"/>
  <c r="L23" i="2" s="1"/>
  <c r="J22" i="2"/>
  <c r="H22" i="2"/>
  <c r="D22" i="2"/>
  <c r="F22" i="2" s="1"/>
  <c r="D21" i="2"/>
  <c r="H21" i="2" s="1"/>
  <c r="D20" i="2"/>
  <c r="J20" i="2" s="1"/>
  <c r="H19" i="2"/>
  <c r="F19" i="2"/>
  <c r="D19" i="2"/>
  <c r="L19" i="2" s="1"/>
  <c r="D18" i="2"/>
  <c r="F18" i="2" s="1"/>
  <c r="J17" i="2"/>
  <c r="D17" i="2"/>
  <c r="H17" i="2" s="1"/>
  <c r="D16" i="2"/>
  <c r="J16" i="2" s="1"/>
  <c r="J15" i="2"/>
  <c r="D15" i="2"/>
  <c r="L15" i="2" s="1"/>
  <c r="L14" i="2"/>
  <c r="D14" i="2"/>
  <c r="F14" i="2" s="1"/>
  <c r="J13" i="2"/>
  <c r="D13" i="2"/>
  <c r="H13" i="2" s="1"/>
  <c r="D12" i="2"/>
  <c r="J12" i="2" s="1"/>
  <c r="J11" i="2"/>
  <c r="H11" i="2"/>
  <c r="F11" i="2"/>
  <c r="D11" i="2"/>
  <c r="L11" i="2" s="1"/>
  <c r="J10" i="2"/>
  <c r="H10" i="2"/>
  <c r="D10" i="2"/>
  <c r="F10" i="2" s="1"/>
  <c r="D9" i="2"/>
  <c r="H9" i="2" s="1"/>
  <c r="D8" i="2"/>
  <c r="J8" i="2" s="1"/>
  <c r="D7" i="2"/>
  <c r="L7" i="2" s="1"/>
  <c r="D6" i="2"/>
  <c r="F6" i="2" s="1"/>
  <c r="J5" i="2"/>
  <c r="D5" i="2"/>
  <c r="H5" i="2" s="1"/>
  <c r="F7" i="2" l="1"/>
  <c r="H18" i="2"/>
  <c r="H26" i="2"/>
  <c r="H34" i="2"/>
  <c r="H42" i="2"/>
  <c r="H6" i="2"/>
  <c r="H7" i="2"/>
  <c r="J9" i="2"/>
  <c r="H14" i="2"/>
  <c r="F15" i="2"/>
  <c r="J18" i="2"/>
  <c r="J19" i="2"/>
  <c r="F23" i="2"/>
  <c r="J26" i="2"/>
  <c r="J27" i="2"/>
  <c r="F31" i="2"/>
  <c r="J34" i="2"/>
  <c r="J35" i="2"/>
  <c r="F39" i="2"/>
  <c r="J42" i="2"/>
  <c r="J43" i="2"/>
  <c r="J21" i="2"/>
  <c r="J29" i="2"/>
  <c r="J37" i="2"/>
  <c r="J6" i="2"/>
  <c r="J7" i="2"/>
  <c r="J14" i="2"/>
  <c r="H15" i="2"/>
  <c r="H23" i="2"/>
  <c r="H31" i="2"/>
  <c r="H39" i="2"/>
  <c r="L16" i="2"/>
  <c r="L20" i="2"/>
  <c r="L36" i="2"/>
  <c r="L40" i="2"/>
  <c r="L5" i="2"/>
  <c r="F8" i="2"/>
  <c r="L9" i="2"/>
  <c r="F16" i="2"/>
  <c r="L17" i="2"/>
  <c r="F28" i="2"/>
  <c r="L29" i="2"/>
  <c r="F32" i="2"/>
  <c r="L33" i="2"/>
  <c r="L37" i="2"/>
  <c r="F40" i="2"/>
  <c r="L41" i="2"/>
  <c r="F44" i="2"/>
  <c r="L6" i="2"/>
  <c r="H8" i="2"/>
  <c r="H12" i="2"/>
  <c r="F13" i="2"/>
  <c r="H16" i="2"/>
  <c r="F17" i="2"/>
  <c r="L18" i="2"/>
  <c r="H20" i="2"/>
  <c r="F21" i="2"/>
  <c r="L22" i="2"/>
  <c r="H24" i="2"/>
  <c r="F25" i="2"/>
  <c r="L26" i="2"/>
  <c r="H28" i="2"/>
  <c r="F29" i="2"/>
  <c r="L30" i="2"/>
  <c r="H32" i="2"/>
  <c r="F33" i="2"/>
  <c r="L34" i="2"/>
  <c r="H36" i="2"/>
  <c r="F37" i="2"/>
  <c r="L38" i="2"/>
  <c r="H40" i="2"/>
  <c r="F41" i="2"/>
  <c r="L42" i="2"/>
  <c r="H44" i="2"/>
  <c r="L8" i="2"/>
  <c r="L12" i="2"/>
  <c r="L24" i="2"/>
  <c r="L28" i="2"/>
  <c r="L32" i="2"/>
  <c r="L44" i="2"/>
  <c r="F12" i="2"/>
  <c r="L13" i="2"/>
  <c r="F20" i="2"/>
  <c r="L21" i="2"/>
  <c r="F24" i="2"/>
  <c r="L25" i="2"/>
  <c r="F36" i="2"/>
  <c r="D45" i="2"/>
  <c r="F45" i="2" s="1"/>
  <c r="F5" i="2"/>
  <c r="F9" i="2"/>
  <c r="L10" i="2"/>
  <c r="L45" i="2" l="1"/>
  <c r="J45" i="2"/>
  <c r="H45" i="2"/>
</calcChain>
</file>

<file path=xl/sharedStrings.xml><?xml version="1.0" encoding="utf-8"?>
<sst xmlns="http://schemas.openxmlformats.org/spreadsheetml/2006/main" count="1980" uniqueCount="470">
  <si>
    <t>UG Responsável</t>
  </si>
  <si>
    <t>PTRES</t>
  </si>
  <si>
    <t>PT</t>
  </si>
  <si>
    <t>Fonte Recursos Detalhada</t>
  </si>
  <si>
    <t>Natureza Despesa</t>
  </si>
  <si>
    <t>CREDITO DISPONIVEL</t>
  </si>
  <si>
    <t>DESPESAS EMPENHADAS</t>
  </si>
  <si>
    <t>DESPESAS LIQUIDADAS</t>
  </si>
  <si>
    <t>DESPESAS PAGAS</t>
  </si>
  <si>
    <t>087144</t>
  </si>
  <si>
    <t>28846090100050041</t>
  </si>
  <si>
    <t>8100000000</t>
  </si>
  <si>
    <t>319000</t>
  </si>
  <si>
    <t>APLICACOES DIRETAS</t>
  </si>
  <si>
    <t>127984</t>
  </si>
  <si>
    <t>28846091000OQ0002</t>
  </si>
  <si>
    <t>0100000000</t>
  </si>
  <si>
    <t>338000</t>
  </si>
  <si>
    <t>TRANSFERENCIAS AO EXTERIOR</t>
  </si>
  <si>
    <t>127987</t>
  </si>
  <si>
    <t>137178</t>
  </si>
  <si>
    <t>28846091000PW0001</t>
  </si>
  <si>
    <t>335000</t>
  </si>
  <si>
    <t>TRANSF. A INST. PRIVADAS SEM FINS LUCRATIVOS</t>
  </si>
  <si>
    <t>137179</t>
  </si>
  <si>
    <t>137340</t>
  </si>
  <si>
    <t>138169</t>
  </si>
  <si>
    <t>28846090905360041</t>
  </si>
  <si>
    <t>0151000000</t>
  </si>
  <si>
    <t>339000</t>
  </si>
  <si>
    <t>138173</t>
  </si>
  <si>
    <t>138176</t>
  </si>
  <si>
    <t>163776</t>
  </si>
  <si>
    <t>123310032212B0041</t>
  </si>
  <si>
    <t>8944000000</t>
  </si>
  <si>
    <t>163777</t>
  </si>
  <si>
    <t>163778</t>
  </si>
  <si>
    <t>163779</t>
  </si>
  <si>
    <t>163780</t>
  </si>
  <si>
    <t>163781</t>
  </si>
  <si>
    <t>0944000000</t>
  </si>
  <si>
    <t>163782</t>
  </si>
  <si>
    <t>121220032216H0041</t>
  </si>
  <si>
    <t>163783</t>
  </si>
  <si>
    <t>12128003245720041</t>
  </si>
  <si>
    <t>163784</t>
  </si>
  <si>
    <t>12364501320RK0041</t>
  </si>
  <si>
    <t>339100</t>
  </si>
  <si>
    <t>APLICACOES DIRETAS - OPER.INTRA-ORCAMENTARIAS</t>
  </si>
  <si>
    <t>163785</t>
  </si>
  <si>
    <t>12364501340020041</t>
  </si>
  <si>
    <t>163786</t>
  </si>
  <si>
    <t>12364501382820041</t>
  </si>
  <si>
    <t>163787</t>
  </si>
  <si>
    <t>163788</t>
  </si>
  <si>
    <t>163789</t>
  </si>
  <si>
    <t>163790</t>
  </si>
  <si>
    <t>12364501320GK0041</t>
  </si>
  <si>
    <t>163791</t>
  </si>
  <si>
    <t>163792</t>
  </si>
  <si>
    <t>163793</t>
  </si>
  <si>
    <t>166338</t>
  </si>
  <si>
    <t>09272003201810041</t>
  </si>
  <si>
    <t>166339</t>
  </si>
  <si>
    <t>12301003220040041</t>
  </si>
  <si>
    <t>169150</t>
  </si>
  <si>
    <t>12364501300P10001</t>
  </si>
  <si>
    <t>8100915063</t>
  </si>
  <si>
    <t>339048</t>
  </si>
  <si>
    <t>OUTROS AUXILIOS FINANCEIROS A PESSOA FISICA</t>
  </si>
  <si>
    <t>339147</t>
  </si>
  <si>
    <t>OBRIG.TRIBUT.E CONTRIB-OP.INTRA-ORCAMENTARIAS</t>
  </si>
  <si>
    <t>8108000000</t>
  </si>
  <si>
    <t>169745</t>
  </si>
  <si>
    <t>12846003209HB0041</t>
  </si>
  <si>
    <t>319100</t>
  </si>
  <si>
    <t>169747</t>
  </si>
  <si>
    <t>12364003220TP0041</t>
  </si>
  <si>
    <t>169748</t>
  </si>
  <si>
    <t>0156000000</t>
  </si>
  <si>
    <t>0169000000</t>
  </si>
  <si>
    <t>169749</t>
  </si>
  <si>
    <t>169750</t>
  </si>
  <si>
    <t>8151000000</t>
  </si>
  <si>
    <t>169751</t>
  </si>
  <si>
    <t>169752</t>
  </si>
  <si>
    <t>169753</t>
  </si>
  <si>
    <t>169754</t>
  </si>
  <si>
    <t>169755</t>
  </si>
  <si>
    <t>169756</t>
  </si>
  <si>
    <t>339039</t>
  </si>
  <si>
    <t>OUTROS SERVICOS DE TERCEIROS - PESSOA JURIDICA</t>
  </si>
  <si>
    <t>449000</t>
  </si>
  <si>
    <t>8250000000</t>
  </si>
  <si>
    <t>8263000000</t>
  </si>
  <si>
    <t>8280000000</t>
  </si>
  <si>
    <t>8281000000</t>
  </si>
  <si>
    <t>169757</t>
  </si>
  <si>
    <t>169758</t>
  </si>
  <si>
    <t>169759</t>
  </si>
  <si>
    <t>169760</t>
  </si>
  <si>
    <t>169761</t>
  </si>
  <si>
    <t>169820</t>
  </si>
  <si>
    <t>12364501320RK0043</t>
  </si>
  <si>
    <t>339036</t>
  </si>
  <si>
    <t>OUTROS SERVICOS DE TERCEIROS - PESSOA FISICA</t>
  </si>
  <si>
    <t>169949</t>
  </si>
  <si>
    <t>12306501100PI0001</t>
  </si>
  <si>
    <t>170065</t>
  </si>
  <si>
    <t>12368501120RJ0001</t>
  </si>
  <si>
    <t>8100915045</t>
  </si>
  <si>
    <t>339014</t>
  </si>
  <si>
    <t>DIARIAS - PESSOAL CIVIL</t>
  </si>
  <si>
    <t>339030</t>
  </si>
  <si>
    <t>MATERIAL DE CONSUMO</t>
  </si>
  <si>
    <t>339033</t>
  </si>
  <si>
    <t>PASSAGENS E DESPESAS COM LOCOMOCAO</t>
  </si>
  <si>
    <t>176740</t>
  </si>
  <si>
    <t>186080</t>
  </si>
  <si>
    <t>150116</t>
  </si>
  <si>
    <t>UFPR LITORAL</t>
  </si>
  <si>
    <t>339040</t>
  </si>
  <si>
    <t>SERVICOS DE TECNOLOGIA DA INFORMACAO E COMUNICACAO - PJ</t>
  </si>
  <si>
    <t>449052</t>
  </si>
  <si>
    <t>EQUIPAMENTOS E MATERIAL PERMANENTE</t>
  </si>
  <si>
    <t>8250154166</t>
  </si>
  <si>
    <t>339018</t>
  </si>
  <si>
    <t>AUXILIO FINANCEIRO A ESTUDANTES</t>
  </si>
  <si>
    <t>150117</t>
  </si>
  <si>
    <t>PRO-REITORIA DE ASSUNTOS ESTUDANTIS</t>
  </si>
  <si>
    <t>8250151004</t>
  </si>
  <si>
    <t>8250502503</t>
  </si>
  <si>
    <t>150122</t>
  </si>
  <si>
    <t>ASSESSORIA DE COMUNICACAO SOCIAL</t>
  </si>
  <si>
    <t>150831</t>
  </si>
  <si>
    <t>ASSESSORIA DE RELACOES INTERNACIONAIS</t>
  </si>
  <si>
    <t>335041</t>
  </si>
  <si>
    <t>CONTRIBUICOES</t>
  </si>
  <si>
    <t>151242</t>
  </si>
  <si>
    <t>AGITEC AGENCIA DE INOVACAO TECNOLOGICA</t>
  </si>
  <si>
    <t>152999</t>
  </si>
  <si>
    <t>SETOR DE ARTES, COMUNICACAO E DESIGN DA UFPR</t>
  </si>
  <si>
    <t>449092</t>
  </si>
  <si>
    <t>DESPESAS DE EXERCICIOS ANTERIORES</t>
  </si>
  <si>
    <t>153516</t>
  </si>
  <si>
    <t>CAMPUS PALOTINA</t>
  </si>
  <si>
    <t>153559</t>
  </si>
  <si>
    <t>SETOR DE CIENCIAS DA TERRA</t>
  </si>
  <si>
    <t>335039</t>
  </si>
  <si>
    <t>OUTROS SERVICOS DE TERCEIROS-PESSOA JURIDICA</t>
  </si>
  <si>
    <t>153645</t>
  </si>
  <si>
    <t>DEPARTAMENTO DE LOGISTICA DELOG/PRA</t>
  </si>
  <si>
    <t>153646</t>
  </si>
  <si>
    <t>DEPARTAMENTO DE ADMINISTRACAO DE PESSOAL/UFPR</t>
  </si>
  <si>
    <t>339059</t>
  </si>
  <si>
    <t>PENSOES ESPECIAIS</t>
  </si>
  <si>
    <t>339092</t>
  </si>
  <si>
    <t>319113</t>
  </si>
  <si>
    <t>OBRIGACOES PATRONAIS - OP.INTRA-ORCAMENTARIAS</t>
  </si>
  <si>
    <t>319192</t>
  </si>
  <si>
    <t>319004</t>
  </si>
  <si>
    <t>CONTRATACAO P/TEMPO DETERMINADO</t>
  </si>
  <si>
    <t>319007</t>
  </si>
  <si>
    <t>CONTRIB. A ENTIDADES FECHADAS DE PREVIDENCIA</t>
  </si>
  <si>
    <t>319011</t>
  </si>
  <si>
    <t>VENCIMENTOS E VANTAGENS FIXAS - PESSOAL CIVIL</t>
  </si>
  <si>
    <t>319013</t>
  </si>
  <si>
    <t>OBRIGACOES PATRONAIS</t>
  </si>
  <si>
    <t>319016</t>
  </si>
  <si>
    <t>OUTRAS DESPESAS VARIAVEIS - PESSOAL CIVIL</t>
  </si>
  <si>
    <t>319091</t>
  </si>
  <si>
    <t>SENTENCAS JUDICIAIS</t>
  </si>
  <si>
    <t>319092</t>
  </si>
  <si>
    <t>319001</t>
  </si>
  <si>
    <t>APOSENT.RPPS, RESER.REMUNER. E REFOR.MILITAR</t>
  </si>
  <si>
    <t>319003</t>
  </si>
  <si>
    <t>PENSOES DO RPPS E DO MILITAR</t>
  </si>
  <si>
    <t>339004</t>
  </si>
  <si>
    <t>CONTRATACAO POR TEMPO DETERMINADO</t>
  </si>
  <si>
    <t>339008</t>
  </si>
  <si>
    <t>OUTROS BENEF.ASSIST. DO SERVIDOR E DO MILITAR</t>
  </si>
  <si>
    <t>339093</t>
  </si>
  <si>
    <t>INDENIZACOES E RESTITUICOES</t>
  </si>
  <si>
    <t>339049</t>
  </si>
  <si>
    <t>AUXILIO-TRANSPORTE</t>
  </si>
  <si>
    <t>339046</t>
  </si>
  <si>
    <t>AUXILIO-ALIMENTACAO</t>
  </si>
  <si>
    <t>8250009010</t>
  </si>
  <si>
    <t>8250199901</t>
  </si>
  <si>
    <t>153647</t>
  </si>
  <si>
    <t>GABINETE DO REITOR DA UFPR</t>
  </si>
  <si>
    <t>153649</t>
  </si>
  <si>
    <t>EDITORA DA UFPR</t>
  </si>
  <si>
    <t>449040</t>
  </si>
  <si>
    <t>8250262410</t>
  </si>
  <si>
    <t>153652</t>
  </si>
  <si>
    <t>BIBLIOTECA CENTRAL DA UFPR</t>
  </si>
  <si>
    <t>153653</t>
  </si>
  <si>
    <t>CENTRO DE ESTUDOS DO MAR DA UFPR</t>
  </si>
  <si>
    <t>153654</t>
  </si>
  <si>
    <t>PRO-REIT.DE PLANEJ.ORC.E FINANCAS DA UFPR</t>
  </si>
  <si>
    <t>339047</t>
  </si>
  <si>
    <t>OBRIGACOES TRIBUTARIAS E CONTRIBUTIVAS</t>
  </si>
  <si>
    <t>153655</t>
  </si>
  <si>
    <t>CENTRAL DE TRANSPORTES DA UFPR</t>
  </si>
  <si>
    <t>8100502503</t>
  </si>
  <si>
    <t>339091</t>
  </si>
  <si>
    <t>153657</t>
  </si>
  <si>
    <t>RESERVA DE CONTINGENCIA - PROPLAN DA UFPR</t>
  </si>
  <si>
    <t>153658</t>
  </si>
  <si>
    <t>PRO-REITORIA DE ADMINISTRACAO DA UFPR</t>
  </si>
  <si>
    <t>8250502505</t>
  </si>
  <si>
    <t>153659</t>
  </si>
  <si>
    <t>SETOR DE EDUCACAO PROFISSIONAL E TECNOLOGICA</t>
  </si>
  <si>
    <t>153661</t>
  </si>
  <si>
    <t>ALMOXARIFADO CENTRAL DA UFPR</t>
  </si>
  <si>
    <t>153662</t>
  </si>
  <si>
    <t>PRO-REITORIA DE GRADUACAO DA UFPR</t>
  </si>
  <si>
    <t>339037</t>
  </si>
  <si>
    <t>LOCACAO DE MAO-DE-OBRA</t>
  </si>
  <si>
    <t>153664</t>
  </si>
  <si>
    <t>NUCLEO DE CONCURSOS DA UFPR</t>
  </si>
  <si>
    <t>153665</t>
  </si>
  <si>
    <t>PRO-REITORIA DE GESTAO DE PESSOAS</t>
  </si>
  <si>
    <t>153666</t>
  </si>
  <si>
    <t>RESTAURANTE UNIVERSITARIO DA UFPR</t>
  </si>
  <si>
    <t>8250154010</t>
  </si>
  <si>
    <t>153667</t>
  </si>
  <si>
    <t>PRO-REITORIA E EXTENSAO E CULTURA DA UFPR</t>
  </si>
  <si>
    <t>8281697692</t>
  </si>
  <si>
    <t>8281698339</t>
  </si>
  <si>
    <t>153668</t>
  </si>
  <si>
    <t>IMPRENSA UNIVERSITARIA DA UFPR</t>
  </si>
  <si>
    <t>172851</t>
  </si>
  <si>
    <t>10302501885850041</t>
  </si>
  <si>
    <t>6153000300</t>
  </si>
  <si>
    <t>153669</t>
  </si>
  <si>
    <t>CENTRO DE COMPUTACAO ELETRONICA DA UFPR</t>
  </si>
  <si>
    <t>153670</t>
  </si>
  <si>
    <t>MUSEU DE ARQ.E ETNOL.DE PARANAGUA DA UFPR</t>
  </si>
  <si>
    <t>153673</t>
  </si>
  <si>
    <t>PRO-REIT.DE PESQ.E POS-GRADUACAO DA UFPR</t>
  </si>
  <si>
    <t>8280693250</t>
  </si>
  <si>
    <t>8281683438</t>
  </si>
  <si>
    <t>339020</t>
  </si>
  <si>
    <t>AUXILIO FINANCEIRO A PESQUISADORES</t>
  </si>
  <si>
    <t>8281685953</t>
  </si>
  <si>
    <t>8281686253</t>
  </si>
  <si>
    <t>8281689078</t>
  </si>
  <si>
    <t>8281689114</t>
  </si>
  <si>
    <t>8281689999</t>
  </si>
  <si>
    <t>8281691698</t>
  </si>
  <si>
    <t>8281692731</t>
  </si>
  <si>
    <t>8281693250</t>
  </si>
  <si>
    <t>8281693251</t>
  </si>
  <si>
    <t>8281695771</t>
  </si>
  <si>
    <t>8281696377</t>
  </si>
  <si>
    <t>8281697213</t>
  </si>
  <si>
    <t>8281697219</t>
  </si>
  <si>
    <t>8281697222</t>
  </si>
  <si>
    <t>8281697224</t>
  </si>
  <si>
    <t>8281697225</t>
  </si>
  <si>
    <t>8281697281</t>
  </si>
  <si>
    <t>8281697282</t>
  </si>
  <si>
    <t>8281697283</t>
  </si>
  <si>
    <t>8281697284</t>
  </si>
  <si>
    <t>8281697287</t>
  </si>
  <si>
    <t>8281697288</t>
  </si>
  <si>
    <t>8281697289</t>
  </si>
  <si>
    <t>8281697291</t>
  </si>
  <si>
    <t>8281697292</t>
  </si>
  <si>
    <t>8281697293</t>
  </si>
  <si>
    <t>8281697294</t>
  </si>
  <si>
    <t>8281697533</t>
  </si>
  <si>
    <t>8281697536</t>
  </si>
  <si>
    <t>8281697577</t>
  </si>
  <si>
    <t>8281697902</t>
  </si>
  <si>
    <t>8281698218</t>
  </si>
  <si>
    <t>8281698223</t>
  </si>
  <si>
    <t>8281698421</t>
  </si>
  <si>
    <t>8281699552</t>
  </si>
  <si>
    <t>8100689114</t>
  </si>
  <si>
    <t>8281699553</t>
  </si>
  <si>
    <t>8281699718</t>
  </si>
  <si>
    <t>8281699719</t>
  </si>
  <si>
    <t>8281699721</t>
  </si>
  <si>
    <t>8281692251</t>
  </si>
  <si>
    <t>8281699820</t>
  </si>
  <si>
    <t>153675</t>
  </si>
  <si>
    <t>SETOR DE CIENCIAS EXATAS DA UFPR</t>
  </si>
  <si>
    <t>153688</t>
  </si>
  <si>
    <t>SETOR DE CIENCIAS BIOLOGICAS DA UFPR</t>
  </si>
  <si>
    <t>8250153645</t>
  </si>
  <si>
    <t>153703</t>
  </si>
  <si>
    <t>SETOR DE CIENCIAS HUMANAS LETRAS E ARTES-UFPR</t>
  </si>
  <si>
    <t>8250012009</t>
  </si>
  <si>
    <t>8250153657</t>
  </si>
  <si>
    <t>153712</t>
  </si>
  <si>
    <t>SETOR DE EDUCACAO DA UFPR</t>
  </si>
  <si>
    <t>153718</t>
  </si>
  <si>
    <t>SETOR DE CIENCIAS SOCIAIS APLICADAS DA UFPR</t>
  </si>
  <si>
    <t>153725</t>
  </si>
  <si>
    <t>SETOR DE CIENCIAS DA SAUDE DA UFPR</t>
  </si>
  <si>
    <t>339191</t>
  </si>
  <si>
    <t>153746</t>
  </si>
  <si>
    <t>SETOR DE TECNOLOGIA DA UFPR</t>
  </si>
  <si>
    <t>153763</t>
  </si>
  <si>
    <t>HOSPITAL VETERINARIO DA UFPR</t>
  </si>
  <si>
    <t>153764</t>
  </si>
  <si>
    <t>CENTRO DE ESTACOES EXPERIMENTAIS DA UFPR</t>
  </si>
  <si>
    <t>153765</t>
  </si>
  <si>
    <t>SETOR DE CIENCIAS JURIDICAS DA UFPR</t>
  </si>
  <si>
    <t>153807</t>
  </si>
  <si>
    <t>SETOR DE CIENCIAS AGRARIAS DA UFPR</t>
  </si>
  <si>
    <t>8250502504</t>
  </si>
  <si>
    <t>154751</t>
  </si>
  <si>
    <t>HOSPITAL VETERINARIO SETOR PALOTINA</t>
  </si>
  <si>
    <t>155039</t>
  </si>
  <si>
    <t>CAMPUS AVANCADO EM JANDAIA DO SUL-UFPR</t>
  </si>
  <si>
    <t>155425</t>
  </si>
  <si>
    <t>SUPERINTENDENCIA DE INFRAESTRUTURA-UFPR</t>
  </si>
  <si>
    <t>156052</t>
  </si>
  <si>
    <t>CAMPUS TOLEDO UFPR</t>
  </si>
  <si>
    <t>156466</t>
  </si>
  <si>
    <t>DESPESAS CENTRALIZADAS DA UFPR</t>
  </si>
  <si>
    <t>156533</t>
  </si>
  <si>
    <t>SUPERINTENDENCIA DE INC, POLIT.AFIRM. E DIVER</t>
  </si>
  <si>
    <t>8281698068</t>
  </si>
  <si>
    <t>156631</t>
  </si>
  <si>
    <t>DIRETORIA DE DESENV. E INTEGRACAO DOS CAMPI</t>
  </si>
  <si>
    <t>8250120090</t>
  </si>
  <si>
    <t>443007</t>
  </si>
  <si>
    <t>SPR/ANA - SUP. DE PLANEJ. DE REC. HIDRICOS</t>
  </si>
  <si>
    <t>174154</t>
  </si>
  <si>
    <t>18544222120WI0001</t>
  </si>
  <si>
    <t>0183000000</t>
  </si>
  <si>
    <t>Execução de Despesas de 2020 por UGR - Valores Acumulados até 31/03/2020</t>
  </si>
  <si>
    <t>Fonte Recursos Reduzida</t>
  </si>
  <si>
    <t xml:space="preserve">TOTAL RECEBIDO </t>
  </si>
  <si>
    <t xml:space="preserve"> DISPONIVEL</t>
  </si>
  <si>
    <t>%</t>
  </si>
  <si>
    <t>EMPENHADO</t>
  </si>
  <si>
    <t>LIQUIDADO</t>
  </si>
  <si>
    <t>PAGO</t>
  </si>
  <si>
    <t>100</t>
  </si>
  <si>
    <t>151</t>
  </si>
  <si>
    <t>108</t>
  </si>
  <si>
    <t>156</t>
  </si>
  <si>
    <t>169</t>
  </si>
  <si>
    <t>250</t>
  </si>
  <si>
    <t>263</t>
  </si>
  <si>
    <t>280</t>
  </si>
  <si>
    <t>281</t>
  </si>
  <si>
    <t>113</t>
  </si>
  <si>
    <t>153</t>
  </si>
  <si>
    <t>183</t>
  </si>
  <si>
    <t>188</t>
  </si>
  <si>
    <t>Observação: Os recursos da Fonte 944 e parte da fonte 188 foram recolhidos no mês de março por isso não constam no relatório como em fevereiro</t>
  </si>
  <si>
    <t>Execução do Orçamento em Percentual  em 31/03/2020</t>
  </si>
  <si>
    <t>PTRES E PROGRAMA DE TRABALHO DE CUSTEIO / INVESTIMENTO - 2020</t>
  </si>
  <si>
    <t>PO</t>
  </si>
  <si>
    <t>ESFERA</t>
  </si>
  <si>
    <t>PLANO DE TRABALHO</t>
  </si>
  <si>
    <t>DESCRIÇÃO DA AÇÃO</t>
  </si>
  <si>
    <t xml:space="preserve">DESCRIÇÃO DO PO </t>
  </si>
  <si>
    <t>UNIDADE ORÇAM</t>
  </si>
  <si>
    <t>1</t>
  </si>
  <si>
    <t xml:space="preserve"> 28.846.0910.00OQ.0002</t>
  </si>
  <si>
    <t>CONTRIBUICOES A ORGANISMOS INTERNACIONAIS - EXTERIOR</t>
  </si>
  <si>
    <t>CONTRIBUICAO A AGENCIA UNIVERSITARIA DA FRANC</t>
  </si>
  <si>
    <t>3</t>
  </si>
  <si>
    <t>CONTRIBUICAO A ASSOCIACAO GRUPO DE TORDESILHA</t>
  </si>
  <si>
    <t>5</t>
  </si>
  <si>
    <t xml:space="preserve">CONTRIBUICAO A ASSOCIACION DE UNIVERSIDADES G </t>
  </si>
  <si>
    <t>A</t>
  </si>
  <si>
    <t xml:space="preserve"> 28.846.0910.00PW.0001</t>
  </si>
  <si>
    <t xml:space="preserve">CONTRIBUICOES A ENTIDADES NACIONAIS  </t>
  </si>
  <si>
    <t>ANUIDADE ANDIFES</t>
  </si>
  <si>
    <t>17</t>
  </si>
  <si>
    <t>CONTRIBUICOES A ORGANISMOS INTERNACIO - EXTERIOR</t>
  </si>
  <si>
    <t xml:space="preserve">CONTRIBUICAO A CONSORTIUM FOR NORTH AMERICAN </t>
  </si>
  <si>
    <t xml:space="preserve">28.846.0910.00PW.0001 </t>
  </si>
  <si>
    <t xml:space="preserve">CONTRIBUICOES A ENTIDADES NACIONAIS </t>
  </si>
  <si>
    <t xml:space="preserve">ANUIDADE ANDIFES </t>
  </si>
  <si>
    <t>12.128.0032.4572.0041</t>
  </si>
  <si>
    <t>CAPACITACAO DE SERVIDORES PUBLICOS FEDERAIS</t>
  </si>
  <si>
    <t xml:space="preserve"> 12.364.5013.20RK.0041</t>
  </si>
  <si>
    <t>FUNCIONAMENTO DE INSTITUICOES FEDERAIS DE ENSINO SUPERIOR</t>
  </si>
  <si>
    <t>12.364.5013.4002.0041</t>
  </si>
  <si>
    <t>ASSISTENCIA AO ESTUDANTE DE ENSINO SUPERIOR</t>
  </si>
  <si>
    <t xml:space="preserve"> 12.364.5013.8282.0041</t>
  </si>
  <si>
    <t xml:space="preserve">REESTRUTURACAO E MODERNIZACAO DAS INSTITUICOE </t>
  </si>
  <si>
    <t xml:space="preserve"> 12.364.5013.4002.0041</t>
  </si>
  <si>
    <t>ASSISTENCIA AO ESTUDANTE DE ENSINO SU</t>
  </si>
  <si>
    <t>PROGRAMA INCLUIR - ACESSIBILIDADE NA EDUCACAO</t>
  </si>
  <si>
    <t xml:space="preserve">28.846.0910.00OQ.0002 </t>
  </si>
  <si>
    <t xml:space="preserve">CONTRIBUICAO A AGENCIA UNIVERSITARIA DA FRANC </t>
  </si>
  <si>
    <t>2</t>
  </si>
  <si>
    <t>FUNCIONAMENTO DE INSTITUICOES FEDERAI</t>
  </si>
  <si>
    <t xml:space="preserve">FUNCIONAMENTO DOS HOSPITAIS VETERINARIOS </t>
  </si>
  <si>
    <t>12.364.5013.20GK.0041</t>
  </si>
  <si>
    <t>FOMENTO AS ACOES DE GRADUACAO, POS-GR</t>
  </si>
  <si>
    <t>VIVER SEM LIMITE - EDUCACAO BILINGUE</t>
  </si>
  <si>
    <t xml:space="preserve">CONTRIBUICAO A ASSOCIACAO GRUPO DE TORDESILHA </t>
  </si>
  <si>
    <t>CONTRIBUICAO A ASSOCIACION DE UNIVERSIDADES G</t>
  </si>
  <si>
    <t>CONTRIBUICAO A CONSORTIUM FOR NORTH AMERICAN</t>
  </si>
  <si>
    <t>0</t>
  </si>
  <si>
    <t xml:space="preserve"> 12.128.0032.4572.0041</t>
  </si>
  <si>
    <t>26241</t>
  </si>
  <si>
    <t xml:space="preserve">FUNCIONAMENTO DE INSTITUICOES FEDERAIS DE ENS </t>
  </si>
  <si>
    <t>ASSISTENCIA AO ESTUDANTE DE ENSINO SUPERIOR - PNAES</t>
  </si>
  <si>
    <t>12.364.5013.8282.0041</t>
  </si>
  <si>
    <t>REESTRUTURACAO E MODERNIZACAO DAS IFES</t>
  </si>
  <si>
    <t xml:space="preserve"> PROGRAMA INCLUIR - ACESSIBILIDADE NA EDUCACAO</t>
  </si>
  <si>
    <t xml:space="preserve"> 12.364.5013.20GK.0041</t>
  </si>
  <si>
    <t>FOMENTO AS ACOES DE GRADUACAO, POS-GRADUAÇÃO</t>
  </si>
  <si>
    <t>PTRES E PROGRAMA DE TRABALHO DA FOLHA DE PAGAMENTO - 2020</t>
  </si>
  <si>
    <t>28.846.0901.0005.0041</t>
  </si>
  <si>
    <t>SENTENCAS JUDICIAIS TRANSITADAS E JULGADAS</t>
  </si>
  <si>
    <t>PRECATÓRIOS</t>
  </si>
  <si>
    <t>28.846.0909.0536.0041</t>
  </si>
  <si>
    <t xml:space="preserve">BENEFICIOS E PENSOES INDENIZATORIAS </t>
  </si>
  <si>
    <t xml:space="preserve">DESPESAS COM BENEFICIOS E PENSOES INDENIZATOR </t>
  </si>
  <si>
    <t xml:space="preserve"> 12.331.0032.212B.0041</t>
  </si>
  <si>
    <t>BENEFICIOS OBRIGATORIOS AOS SERVIDORES</t>
  </si>
  <si>
    <t>ASSISTENCIA PRE-ESCOLAR AOS DEPENDENTES DE SERVIDORES</t>
  </si>
  <si>
    <t xml:space="preserve"> 28.846.0901.0005.0041</t>
  </si>
  <si>
    <t xml:space="preserve">PRECATORIOS </t>
  </si>
  <si>
    <t>AUXILIO-TRANSPORTE DE CIVIS</t>
  </si>
  <si>
    <t xml:space="preserve">AUXILIO-ALIMENTACAO DE CIVIS </t>
  </si>
  <si>
    <t xml:space="preserve">AUXILIO-FUNERAL E NATALIDADE DE CIVIS </t>
  </si>
  <si>
    <t xml:space="preserve">163782 </t>
  </si>
  <si>
    <t xml:space="preserve"> 12.122.0032.216H.0041</t>
  </si>
  <si>
    <t>AJUDA DE CUSTO PARA MORADIA OU AUXILI</t>
  </si>
  <si>
    <t>AJUDA DE CUSTO PARA MORADIA OU AUXILIO-MORADIA</t>
  </si>
  <si>
    <t>09.272.0032.0181.0041</t>
  </si>
  <si>
    <t>APOSENTADORIAS E PENSOES CIVIS DA UNIÃO</t>
  </si>
  <si>
    <t>APOSENTADORIAS E PENSOES CIVIS DA UNIAO</t>
  </si>
  <si>
    <t>12.301.0032.2004.0041</t>
  </si>
  <si>
    <t>ASSISTENCIA MEDICA E ODONT AOS SERVIDORES FEDERAIS</t>
  </si>
  <si>
    <t xml:space="preserve">ASSISTENCIA MEDICA E ODONTOLOGICA DE CIVIS </t>
  </si>
  <si>
    <t xml:space="preserve">12.846.0032.09HB.0041 </t>
  </si>
  <si>
    <t>CONTRIBUICAO DA UNIAO, DE SUAS AUTARQ</t>
  </si>
  <si>
    <t>12.364.0032.20TP.0041</t>
  </si>
  <si>
    <t>ATIVOS CIVIS DA UNIAO</t>
  </si>
  <si>
    <t>12.331.0032.212B.0041</t>
  </si>
  <si>
    <t>ASSISTENCIA MEDICA E ODONTOLOGICA DE CIVIS</t>
  </si>
  <si>
    <t xml:space="preserve">AUXILIO-TRANSPORTE DE CIVIS </t>
  </si>
  <si>
    <t>AUXILIO-ALIMENTACAO DE CIVIS</t>
  </si>
  <si>
    <t>AUXILIO-FUNERAL E NATALIDADE DE CIVIS</t>
  </si>
  <si>
    <t>FONTES DE RECURSOS</t>
  </si>
  <si>
    <t xml:space="preserve">Tesouro Nacional Recursos Ordinários                                                      </t>
  </si>
  <si>
    <t>Tesouro Nacional Recursos Livres da Seguridade Social</t>
  </si>
  <si>
    <t>Tesouro Nacional Contribuição do Servidor para o Plano de Seguridade Social do Servidor Público</t>
  </si>
  <si>
    <t>Tesouro Nacional Contribuição Patronal para o Plano de Seguridade Social do Servidor Público</t>
  </si>
  <si>
    <t>Tesouro Nacional Proveniente do Pagamento de Recursos Hidricos</t>
  </si>
  <si>
    <t>Recursos Próprios Diretamente Arrecadados no exercício</t>
  </si>
  <si>
    <t>Recursos Próprios Proveniente de Leilões no exercício</t>
  </si>
  <si>
    <t>Recursos Próprios Proveniente de Aplicações Financeiras no exercício</t>
  </si>
  <si>
    <t>Recursos Próprios Provenientes de Convênios no exercício</t>
  </si>
  <si>
    <t>Recursos Condicionados sob Responsabilidade do Tesouro Nacional</t>
  </si>
  <si>
    <t>IDUSO - IDENTIFICADOR DE USO (DÍGITO QUE ANTECEDE A FONTE)</t>
  </si>
  <si>
    <t>Recursos não destinados à contrapartida ou à identificação de despesas com ações e serviços públicos de saúde, ou referentes à manutenção e ao desenvolvimento do ensino</t>
  </si>
  <si>
    <t>Contrapartida de empréstimos do BIRD</t>
  </si>
  <si>
    <t>Contrapartida de empréstimos do BID</t>
  </si>
  <si>
    <t>Contrapartida de empréstimos por desempenho ou com enfoque setorial amplo</t>
  </si>
  <si>
    <t>Contrapartida de outros empréstimos</t>
  </si>
  <si>
    <t>Contrapartida de doações</t>
  </si>
  <si>
    <t>Recursos para identificação das despesas com ações e serviços públicos de saúde, de acordo com os art. 2º e art. 3º da Lei Complementar nº 141, de 13 de janeiro de 2012</t>
  </si>
  <si>
    <t>Recursos para identificação das despesas com manutenção e desenvolvimento do ensino, observando o disposto nos art. 70 e art. 71 da Lei nº 9.394, de 20 de dezembro de 1996, no âmbito do Ministério da Educação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</si>
</sst>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2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FFFFFF"/>
      <name val="Verdana"/>
    </font>
    <font>
      <sz val="10"/>
      <color rgb="FF000000"/>
      <name val="Arial"/>
    </font>
    <font>
      <sz val="24"/>
      <color rgb="FF000000"/>
      <name val="Tahoma"/>
      <family val="2"/>
    </font>
    <font>
      <sz val="18"/>
      <color rgb="FF000000"/>
      <name val="Tahoma"/>
      <family val="2"/>
    </font>
    <font>
      <b/>
      <sz val="8"/>
      <color rgb="FF000000"/>
      <name val="Verdana"/>
      <family val="2"/>
    </font>
    <font>
      <b/>
      <sz val="8"/>
      <color rgb="FF0070C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0070C0"/>
      <name val="Verdana"/>
      <family val="2"/>
    </font>
    <font>
      <sz val="8"/>
      <name val="Verdana"/>
      <family val="2"/>
    </font>
    <font>
      <sz val="11"/>
      <name val="Verdana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3" fillId="5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3" xfId="0" applyNumberFormat="1" applyFont="1" applyFill="1" applyBorder="1" applyAlignment="1">
      <alignment horizontal="right" vertical="center"/>
    </xf>
    <xf numFmtId="0" fontId="0" fillId="5" borderId="0" xfId="0" applyFill="1"/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top"/>
    </xf>
    <xf numFmtId="0" fontId="0" fillId="0" borderId="0" xfId="0" applyAlignment="1">
      <alignment horizontal="center"/>
    </xf>
    <xf numFmtId="0" fontId="7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164" fontId="10" fillId="3" borderId="11" xfId="0" applyNumberFormat="1" applyFont="1" applyFill="1" applyBorder="1" applyAlignment="1">
      <alignment horizontal="right" vertical="center"/>
    </xf>
    <xf numFmtId="10" fontId="11" fillId="3" borderId="1" xfId="1" applyNumberFormat="1" applyFont="1" applyFill="1" applyBorder="1" applyAlignment="1">
      <alignment horizontal="right" vertical="center"/>
    </xf>
    <xf numFmtId="10" fontId="11" fillId="3" borderId="3" xfId="1" applyNumberFormat="1" applyFont="1" applyFill="1" applyBorder="1" applyAlignment="1">
      <alignment horizontal="right" vertical="center"/>
    </xf>
    <xf numFmtId="4" fontId="12" fillId="6" borderId="11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49" fontId="14" fillId="0" borderId="0" xfId="0" applyNumberFormat="1" applyFont="1"/>
    <xf numFmtId="49" fontId="15" fillId="0" borderId="11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top" wrapText="1"/>
    </xf>
    <xf numFmtId="49" fontId="16" fillId="0" borderId="11" xfId="0" applyNumberFormat="1" applyFont="1" applyBorder="1" applyAlignment="1">
      <alignment vertical="top" wrapText="1"/>
    </xf>
    <xf numFmtId="0" fontId="17" fillId="0" borderId="11" xfId="0" applyFont="1" applyBorder="1"/>
    <xf numFmtId="0" fontId="17" fillId="0" borderId="0" xfId="0" applyFont="1"/>
    <xf numFmtId="49" fontId="18" fillId="0" borderId="11" xfId="0" applyNumberFormat="1" applyFont="1" applyBorder="1" applyAlignment="1">
      <alignment horizontal="center" vertical="top" wrapText="1"/>
    </xf>
    <xf numFmtId="49" fontId="18" fillId="0" borderId="11" xfId="0" applyNumberFormat="1" applyFont="1" applyBorder="1" applyAlignment="1">
      <alignment horizontal="left" vertical="top" wrapText="1"/>
    </xf>
    <xf numFmtId="49" fontId="18" fillId="0" borderId="11" xfId="0" applyNumberFormat="1" applyFont="1" applyBorder="1" applyAlignment="1">
      <alignment vertical="top" wrapText="1"/>
    </xf>
    <xf numFmtId="49" fontId="18" fillId="0" borderId="0" xfId="0" applyNumberFormat="1" applyFont="1" applyBorder="1" applyAlignment="1">
      <alignment horizontal="center" vertical="top" wrapText="1"/>
    </xf>
    <xf numFmtId="49" fontId="18" fillId="0" borderId="0" xfId="0" applyNumberFormat="1" applyFont="1" applyBorder="1" applyAlignment="1">
      <alignment horizontal="left" vertical="top" wrapText="1"/>
    </xf>
    <xf numFmtId="49" fontId="18" fillId="0" borderId="0" xfId="0" applyNumberFormat="1" applyFont="1" applyBorder="1" applyAlignment="1">
      <alignment vertical="top" wrapText="1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wrapText="1"/>
    </xf>
    <xf numFmtId="49" fontId="19" fillId="0" borderId="11" xfId="0" applyNumberFormat="1" applyFont="1" applyBorder="1" applyAlignment="1">
      <alignment vertical="top" wrapText="1"/>
    </xf>
    <xf numFmtId="0" fontId="14" fillId="0" borderId="0" xfId="0" applyFont="1" applyAlignment="1"/>
    <xf numFmtId="0" fontId="20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21" fillId="0" borderId="11" xfId="0" applyFont="1" applyBorder="1" applyAlignment="1">
      <alignment horizontal="left"/>
    </xf>
    <xf numFmtId="49" fontId="21" fillId="0" borderId="11" xfId="0" applyNumberFormat="1" applyFont="1" applyBorder="1"/>
    <xf numFmtId="0" fontId="21" fillId="0" borderId="11" xfId="0" applyFont="1" applyBorder="1"/>
    <xf numFmtId="0" fontId="14" fillId="0" borderId="0" xfId="0" applyFont="1" applyAlignment="1">
      <alignment horizontal="left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wrapText="1"/>
    </xf>
    <xf numFmtId="0" fontId="21" fillId="0" borderId="13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1" fillId="0" borderId="12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1" fillId="0" borderId="11" xfId="0" applyFont="1" applyBorder="1" applyAlignment="1">
      <alignment horizontal="left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70"/>
  <sheetViews>
    <sheetView showGridLines="0" tabSelected="1" zoomScale="80" zoomScaleNormal="80" workbookViewId="0">
      <selection sqref="A1:K1"/>
    </sheetView>
  </sheetViews>
  <sheetFormatPr defaultRowHeight="13.2" x14ac:dyDescent="0.25"/>
  <cols>
    <col min="2" max="2" width="50" customWidth="1"/>
    <col min="3" max="3" width="8" customWidth="1"/>
    <col min="4" max="4" width="19.44140625" customWidth="1"/>
    <col min="5" max="5" width="12.88671875" customWidth="1"/>
    <col min="7" max="7" width="51.6640625" customWidth="1"/>
    <col min="8" max="8" width="12.77734375" customWidth="1"/>
    <col min="9" max="9" width="13.5546875" customWidth="1"/>
    <col min="10" max="10" width="12.6640625" customWidth="1"/>
    <col min="11" max="11" width="11.77734375" customWidth="1"/>
  </cols>
  <sheetData>
    <row r="1" spans="1:11" ht="29.4" x14ac:dyDescent="0.25">
      <c r="A1" s="13" t="s">
        <v>336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4" spans="1:11" ht="36" customHeight="1" x14ac:dyDescent="0.25">
      <c r="A4" s="11" t="s">
        <v>0</v>
      </c>
      <c r="B4" s="12"/>
      <c r="C4" s="9" t="s">
        <v>1</v>
      </c>
      <c r="D4" s="9" t="s">
        <v>2</v>
      </c>
      <c r="E4" s="9" t="s">
        <v>3</v>
      </c>
      <c r="F4" s="11" t="s">
        <v>4</v>
      </c>
      <c r="G4" s="12"/>
      <c r="H4" s="10" t="s">
        <v>5</v>
      </c>
      <c r="I4" s="10" t="s">
        <v>6</v>
      </c>
      <c r="J4" s="10" t="s">
        <v>7</v>
      </c>
      <c r="K4" s="10" t="s">
        <v>8</v>
      </c>
    </row>
    <row r="5" spans="1:11" x14ac:dyDescent="0.25">
      <c r="A5" s="7" t="s">
        <v>119</v>
      </c>
      <c r="B5" s="8" t="s">
        <v>120</v>
      </c>
      <c r="C5" s="8" t="s">
        <v>89</v>
      </c>
      <c r="D5" s="8" t="s">
        <v>46</v>
      </c>
      <c r="E5" s="8" t="s">
        <v>11</v>
      </c>
      <c r="F5" s="2" t="s">
        <v>111</v>
      </c>
      <c r="G5" s="2" t="s">
        <v>112</v>
      </c>
      <c r="H5" s="3">
        <v>0</v>
      </c>
      <c r="I5" s="3">
        <v>5000</v>
      </c>
      <c r="J5" s="3">
        <v>226.64</v>
      </c>
      <c r="K5" s="4">
        <v>226.64</v>
      </c>
    </row>
    <row r="6" spans="1:11" x14ac:dyDescent="0.25">
      <c r="A6" s="7"/>
      <c r="B6" s="8"/>
      <c r="C6" s="8"/>
      <c r="D6" s="8"/>
      <c r="E6" s="8"/>
      <c r="F6" s="2" t="s">
        <v>113</v>
      </c>
      <c r="G6" s="2" t="s">
        <v>114</v>
      </c>
      <c r="H6" s="3">
        <v>12255.72</v>
      </c>
      <c r="I6" s="3">
        <v>744.28</v>
      </c>
      <c r="J6" s="3">
        <v>610</v>
      </c>
      <c r="K6" s="4">
        <v>610</v>
      </c>
    </row>
    <row r="7" spans="1:11" x14ac:dyDescent="0.25">
      <c r="A7" s="7"/>
      <c r="B7" s="8"/>
      <c r="C7" s="8"/>
      <c r="D7" s="8"/>
      <c r="E7" s="8"/>
      <c r="F7" s="2" t="s">
        <v>115</v>
      </c>
      <c r="G7" s="2" t="s">
        <v>116</v>
      </c>
      <c r="H7" s="3">
        <v>0</v>
      </c>
      <c r="I7" s="3">
        <v>7000</v>
      </c>
      <c r="J7" s="3"/>
      <c r="K7" s="4"/>
    </row>
    <row r="8" spans="1:11" x14ac:dyDescent="0.25">
      <c r="A8" s="7"/>
      <c r="B8" s="8"/>
      <c r="C8" s="8"/>
      <c r="D8" s="8"/>
      <c r="E8" s="8"/>
      <c r="F8" s="2" t="s">
        <v>104</v>
      </c>
      <c r="G8" s="2" t="s">
        <v>105</v>
      </c>
      <c r="H8" s="3">
        <v>0</v>
      </c>
      <c r="I8" s="3">
        <v>4000</v>
      </c>
      <c r="J8" s="3"/>
      <c r="K8" s="4"/>
    </row>
    <row r="9" spans="1:11" x14ac:dyDescent="0.25">
      <c r="A9" s="7"/>
      <c r="B9" s="8"/>
      <c r="C9" s="8"/>
      <c r="D9" s="8"/>
      <c r="E9" s="8"/>
      <c r="F9" s="2" t="s">
        <v>90</v>
      </c>
      <c r="G9" s="2" t="s">
        <v>91</v>
      </c>
      <c r="H9" s="3">
        <v>12904.49</v>
      </c>
      <c r="I9" s="3">
        <v>1919.5</v>
      </c>
      <c r="J9" s="3">
        <v>1919.5</v>
      </c>
      <c r="K9" s="4">
        <v>1919.5</v>
      </c>
    </row>
    <row r="10" spans="1:11" ht="20.399999999999999" x14ac:dyDescent="0.25">
      <c r="A10" s="7"/>
      <c r="B10" s="8"/>
      <c r="C10" s="8"/>
      <c r="D10" s="8"/>
      <c r="E10" s="8"/>
      <c r="F10" s="2" t="s">
        <v>121</v>
      </c>
      <c r="G10" s="2" t="s">
        <v>122</v>
      </c>
      <c r="H10" s="3">
        <v>0</v>
      </c>
      <c r="I10" s="3">
        <v>770</v>
      </c>
      <c r="J10" s="3">
        <v>770</v>
      </c>
      <c r="K10" s="4">
        <v>770</v>
      </c>
    </row>
    <row r="11" spans="1:11" x14ac:dyDescent="0.25">
      <c r="A11" s="7"/>
      <c r="B11" s="8"/>
      <c r="C11" s="8"/>
      <c r="D11" s="8"/>
      <c r="E11" s="8"/>
      <c r="F11" s="2" t="s">
        <v>123</v>
      </c>
      <c r="G11" s="2" t="s">
        <v>124</v>
      </c>
      <c r="H11" s="3">
        <v>5140</v>
      </c>
      <c r="I11" s="3">
        <v>2403</v>
      </c>
      <c r="J11" s="3"/>
      <c r="K11" s="4"/>
    </row>
    <row r="12" spans="1:11" x14ac:dyDescent="0.25">
      <c r="A12" s="7"/>
      <c r="B12" s="8"/>
      <c r="C12" s="8"/>
      <c r="D12" s="8"/>
      <c r="E12" s="2" t="s">
        <v>125</v>
      </c>
      <c r="F12" s="2" t="s">
        <v>126</v>
      </c>
      <c r="G12" s="2" t="s">
        <v>127</v>
      </c>
      <c r="H12" s="3">
        <v>0</v>
      </c>
      <c r="I12" s="3">
        <v>7001</v>
      </c>
      <c r="J12" s="3">
        <v>7000</v>
      </c>
      <c r="K12" s="4">
        <v>7000</v>
      </c>
    </row>
    <row r="13" spans="1:11" s="18" customFormat="1" x14ac:dyDescent="0.25">
      <c r="A13" s="14"/>
      <c r="B13" s="15"/>
      <c r="C13" s="15"/>
      <c r="D13" s="15"/>
      <c r="E13" s="15"/>
      <c r="F13" s="15"/>
      <c r="G13" s="15"/>
      <c r="H13" s="16"/>
      <c r="I13" s="16"/>
      <c r="J13" s="16"/>
      <c r="K13" s="17"/>
    </row>
    <row r="14" spans="1:11" x14ac:dyDescent="0.25">
      <c r="A14" s="7" t="s">
        <v>128</v>
      </c>
      <c r="B14" s="8" t="s">
        <v>129</v>
      </c>
      <c r="C14" s="8" t="s">
        <v>89</v>
      </c>
      <c r="D14" s="8" t="s">
        <v>46</v>
      </c>
      <c r="E14" s="8" t="s">
        <v>130</v>
      </c>
      <c r="F14" s="2" t="s">
        <v>111</v>
      </c>
      <c r="G14" s="2" t="s">
        <v>112</v>
      </c>
      <c r="H14" s="3">
        <v>0</v>
      </c>
      <c r="I14" s="3">
        <v>2810.22</v>
      </c>
      <c r="J14" s="3">
        <v>903.37</v>
      </c>
      <c r="K14" s="4">
        <v>903.37</v>
      </c>
    </row>
    <row r="15" spans="1:11" x14ac:dyDescent="0.25">
      <c r="A15" s="7"/>
      <c r="B15" s="8"/>
      <c r="C15" s="8"/>
      <c r="D15" s="8"/>
      <c r="E15" s="8"/>
      <c r="F15" s="2" t="s">
        <v>115</v>
      </c>
      <c r="G15" s="2" t="s">
        <v>116</v>
      </c>
      <c r="H15" s="3">
        <v>0.2</v>
      </c>
      <c r="I15" s="3">
        <v>7946</v>
      </c>
      <c r="J15" s="3">
        <v>4679.0600000000004</v>
      </c>
      <c r="K15" s="4">
        <v>4679.0600000000004</v>
      </c>
    </row>
    <row r="16" spans="1:11" x14ac:dyDescent="0.25">
      <c r="A16" s="7"/>
      <c r="B16" s="8"/>
      <c r="C16" s="8"/>
      <c r="D16" s="8"/>
      <c r="E16" s="8"/>
      <c r="F16" s="2" t="s">
        <v>104</v>
      </c>
      <c r="G16" s="2" t="s">
        <v>105</v>
      </c>
      <c r="H16" s="3">
        <v>1580.46</v>
      </c>
      <c r="I16" s="3"/>
      <c r="J16" s="3"/>
      <c r="K16" s="4"/>
    </row>
    <row r="17" spans="1:11" ht="20.399999999999999" x14ac:dyDescent="0.25">
      <c r="A17" s="7"/>
      <c r="B17" s="8"/>
      <c r="C17" s="8"/>
      <c r="D17" s="8"/>
      <c r="E17" s="8"/>
      <c r="F17" s="2" t="s">
        <v>121</v>
      </c>
      <c r="G17" s="2" t="s">
        <v>122</v>
      </c>
      <c r="H17" s="3">
        <v>256</v>
      </c>
      <c r="I17" s="3"/>
      <c r="J17" s="3"/>
      <c r="K17" s="4"/>
    </row>
    <row r="18" spans="1:11" x14ac:dyDescent="0.25">
      <c r="A18" s="7"/>
      <c r="B18" s="8"/>
      <c r="C18" s="8"/>
      <c r="D18" s="8"/>
      <c r="E18" s="8" t="s">
        <v>131</v>
      </c>
      <c r="F18" s="2" t="s">
        <v>126</v>
      </c>
      <c r="G18" s="2" t="s">
        <v>127</v>
      </c>
      <c r="H18" s="3">
        <v>0</v>
      </c>
      <c r="I18" s="3">
        <v>175000</v>
      </c>
      <c r="J18" s="3">
        <v>155188.45000000001</v>
      </c>
      <c r="K18" s="4">
        <v>155188.45000000001</v>
      </c>
    </row>
    <row r="19" spans="1:11" x14ac:dyDescent="0.25">
      <c r="A19" s="7"/>
      <c r="B19" s="8"/>
      <c r="C19" s="8"/>
      <c r="D19" s="8"/>
      <c r="E19" s="8"/>
      <c r="F19" s="2" t="s">
        <v>113</v>
      </c>
      <c r="G19" s="2" t="s">
        <v>114</v>
      </c>
      <c r="H19" s="3">
        <v>1905.1</v>
      </c>
      <c r="I19" s="3">
        <v>594.9</v>
      </c>
      <c r="J19" s="3">
        <v>274.5</v>
      </c>
      <c r="K19" s="4">
        <v>274.5</v>
      </c>
    </row>
    <row r="20" spans="1:11" x14ac:dyDescent="0.25">
      <c r="A20" s="7"/>
      <c r="B20" s="8"/>
      <c r="C20" s="8"/>
      <c r="D20" s="8"/>
      <c r="E20" s="8"/>
      <c r="F20" s="2" t="s">
        <v>123</v>
      </c>
      <c r="G20" s="2" t="s">
        <v>124</v>
      </c>
      <c r="H20" s="3">
        <v>1221.3599999999999</v>
      </c>
      <c r="I20" s="3">
        <v>1278.6400000000001</v>
      </c>
      <c r="J20" s="3">
        <v>1278.6400000000001</v>
      </c>
      <c r="K20" s="4">
        <v>1278.6400000000001</v>
      </c>
    </row>
    <row r="21" spans="1:11" x14ac:dyDescent="0.25">
      <c r="A21" s="7"/>
      <c r="B21" s="8"/>
      <c r="C21" s="2" t="s">
        <v>97</v>
      </c>
      <c r="D21" s="2" t="s">
        <v>50</v>
      </c>
      <c r="E21" s="2" t="s">
        <v>16</v>
      </c>
      <c r="F21" s="2" t="s">
        <v>126</v>
      </c>
      <c r="G21" s="2" t="s">
        <v>127</v>
      </c>
      <c r="H21" s="3">
        <v>0</v>
      </c>
      <c r="I21" s="3">
        <v>6445677</v>
      </c>
      <c r="J21" s="3">
        <v>4616101</v>
      </c>
      <c r="K21" s="4">
        <v>3362901</v>
      </c>
    </row>
    <row r="22" spans="1:11" x14ac:dyDescent="0.25">
      <c r="A22" s="7"/>
      <c r="B22" s="8"/>
      <c r="C22" s="2" t="s">
        <v>99</v>
      </c>
      <c r="D22" s="2" t="s">
        <v>50</v>
      </c>
      <c r="E22" s="2" t="s">
        <v>16</v>
      </c>
      <c r="F22" s="2" t="s">
        <v>126</v>
      </c>
      <c r="G22" s="2" t="s">
        <v>127</v>
      </c>
      <c r="H22" s="3">
        <v>0</v>
      </c>
      <c r="I22" s="3"/>
      <c r="J22" s="3"/>
      <c r="K22" s="4"/>
    </row>
    <row r="23" spans="1:11" s="18" customFormat="1" x14ac:dyDescent="0.25">
      <c r="A23" s="14"/>
      <c r="B23" s="15"/>
      <c r="C23" s="15"/>
      <c r="D23" s="15"/>
      <c r="E23" s="15"/>
      <c r="F23" s="15"/>
      <c r="G23" s="15"/>
      <c r="H23" s="16"/>
      <c r="I23" s="16"/>
      <c r="J23" s="16"/>
      <c r="K23" s="17"/>
    </row>
    <row r="24" spans="1:11" x14ac:dyDescent="0.25">
      <c r="A24" s="1" t="s">
        <v>132</v>
      </c>
      <c r="B24" s="2" t="s">
        <v>133</v>
      </c>
      <c r="C24" s="2" t="s">
        <v>89</v>
      </c>
      <c r="D24" s="2" t="s">
        <v>46</v>
      </c>
      <c r="E24" s="2" t="s">
        <v>11</v>
      </c>
      <c r="F24" s="2" t="s">
        <v>113</v>
      </c>
      <c r="G24" s="2" t="s">
        <v>114</v>
      </c>
      <c r="H24" s="3">
        <v>478</v>
      </c>
      <c r="I24" s="3">
        <v>522</v>
      </c>
      <c r="J24" s="3">
        <v>85.4</v>
      </c>
      <c r="K24" s="4">
        <v>85.4</v>
      </c>
    </row>
    <row r="25" spans="1:11" s="18" customFormat="1" x14ac:dyDescent="0.25">
      <c r="A25" s="14"/>
      <c r="B25" s="15"/>
      <c r="C25" s="15"/>
      <c r="D25" s="15"/>
      <c r="E25" s="15"/>
      <c r="F25" s="15"/>
      <c r="G25" s="15"/>
      <c r="H25" s="16"/>
      <c r="I25" s="16"/>
      <c r="J25" s="16"/>
      <c r="K25" s="17"/>
    </row>
    <row r="26" spans="1:11" x14ac:dyDescent="0.25">
      <c r="A26" s="7" t="s">
        <v>134</v>
      </c>
      <c r="B26" s="8" t="s">
        <v>135</v>
      </c>
      <c r="C26" s="2" t="s">
        <v>20</v>
      </c>
      <c r="D26" s="2" t="s">
        <v>21</v>
      </c>
      <c r="E26" s="2" t="s">
        <v>16</v>
      </c>
      <c r="F26" s="2" t="s">
        <v>136</v>
      </c>
      <c r="G26" s="2" t="s">
        <v>137</v>
      </c>
      <c r="H26" s="3">
        <v>0</v>
      </c>
      <c r="I26" s="3">
        <v>2245</v>
      </c>
      <c r="J26" s="3">
        <v>2245</v>
      </c>
      <c r="K26" s="4">
        <v>2245</v>
      </c>
    </row>
    <row r="27" spans="1:11" x14ac:dyDescent="0.25">
      <c r="A27" s="7"/>
      <c r="B27" s="8"/>
      <c r="C27" s="2" t="s">
        <v>24</v>
      </c>
      <c r="D27" s="2" t="s">
        <v>21</v>
      </c>
      <c r="E27" s="2" t="s">
        <v>16</v>
      </c>
      <c r="F27" s="2" t="s">
        <v>136</v>
      </c>
      <c r="G27" s="2" t="s">
        <v>137</v>
      </c>
      <c r="H27" s="3">
        <v>0</v>
      </c>
      <c r="I27" s="3">
        <v>9801.32</v>
      </c>
      <c r="J27" s="3">
        <v>9801.32</v>
      </c>
      <c r="K27" s="4">
        <v>9801.32</v>
      </c>
    </row>
    <row r="28" spans="1:11" x14ac:dyDescent="0.25">
      <c r="A28" s="7"/>
      <c r="B28" s="8"/>
      <c r="C28" s="8" t="s">
        <v>89</v>
      </c>
      <c r="D28" s="8" t="s">
        <v>46</v>
      </c>
      <c r="E28" s="8" t="s">
        <v>11</v>
      </c>
      <c r="F28" s="2" t="s">
        <v>126</v>
      </c>
      <c r="G28" s="2" t="s">
        <v>127</v>
      </c>
      <c r="H28" s="3">
        <v>0</v>
      </c>
      <c r="I28" s="3">
        <v>55850</v>
      </c>
      <c r="J28" s="3">
        <v>37197.5</v>
      </c>
      <c r="K28" s="4">
        <v>37197.5</v>
      </c>
    </row>
    <row r="29" spans="1:11" x14ac:dyDescent="0.25">
      <c r="A29" s="7"/>
      <c r="B29" s="8"/>
      <c r="C29" s="8"/>
      <c r="D29" s="8"/>
      <c r="E29" s="8"/>
      <c r="F29" s="2" t="s">
        <v>113</v>
      </c>
      <c r="G29" s="2" t="s">
        <v>114</v>
      </c>
      <c r="H29" s="3">
        <v>0</v>
      </c>
      <c r="I29" s="3">
        <v>219.6</v>
      </c>
      <c r="J29" s="3">
        <v>85.4</v>
      </c>
      <c r="K29" s="4">
        <v>85.4</v>
      </c>
    </row>
    <row r="30" spans="1:11" s="18" customFormat="1" x14ac:dyDescent="0.25">
      <c r="A30" s="14"/>
      <c r="B30" s="15"/>
      <c r="C30" s="15"/>
      <c r="D30" s="15"/>
      <c r="E30" s="15"/>
      <c r="F30" s="15"/>
      <c r="G30" s="15"/>
      <c r="H30" s="16"/>
      <c r="I30" s="16"/>
      <c r="J30" s="16"/>
      <c r="K30" s="17"/>
    </row>
    <row r="31" spans="1:11" x14ac:dyDescent="0.25">
      <c r="A31" s="7" t="s">
        <v>138</v>
      </c>
      <c r="B31" s="8" t="s">
        <v>139</v>
      </c>
      <c r="C31" s="8" t="s">
        <v>89</v>
      </c>
      <c r="D31" s="8" t="s">
        <v>46</v>
      </c>
      <c r="E31" s="8" t="s">
        <v>11</v>
      </c>
      <c r="F31" s="2" t="s">
        <v>111</v>
      </c>
      <c r="G31" s="2" t="s">
        <v>112</v>
      </c>
      <c r="H31" s="3">
        <v>0</v>
      </c>
      <c r="I31" s="3">
        <v>5000</v>
      </c>
      <c r="J31" s="3"/>
      <c r="K31" s="4"/>
    </row>
    <row r="32" spans="1:11" x14ac:dyDescent="0.25">
      <c r="A32" s="7"/>
      <c r="B32" s="8"/>
      <c r="C32" s="8"/>
      <c r="D32" s="8"/>
      <c r="E32" s="8"/>
      <c r="F32" s="2" t="s">
        <v>113</v>
      </c>
      <c r="G32" s="2" t="s">
        <v>114</v>
      </c>
      <c r="H32" s="3">
        <v>2972.8</v>
      </c>
      <c r="I32" s="3">
        <v>27.2</v>
      </c>
      <c r="J32" s="3">
        <v>27.2</v>
      </c>
      <c r="K32" s="4">
        <v>27.2</v>
      </c>
    </row>
    <row r="33" spans="1:11" x14ac:dyDescent="0.25">
      <c r="A33" s="7"/>
      <c r="B33" s="8"/>
      <c r="C33" s="8"/>
      <c r="D33" s="8"/>
      <c r="E33" s="8"/>
      <c r="F33" s="2" t="s">
        <v>115</v>
      </c>
      <c r="G33" s="2" t="s">
        <v>116</v>
      </c>
      <c r="H33" s="3">
        <v>6000</v>
      </c>
      <c r="I33" s="3">
        <v>4000</v>
      </c>
      <c r="J33" s="3"/>
      <c r="K33" s="4"/>
    </row>
    <row r="34" spans="1:11" x14ac:dyDescent="0.25">
      <c r="A34" s="7"/>
      <c r="B34" s="8"/>
      <c r="C34" s="8"/>
      <c r="D34" s="8"/>
      <c r="E34" s="8"/>
      <c r="F34" s="2" t="s">
        <v>90</v>
      </c>
      <c r="G34" s="2" t="s">
        <v>91</v>
      </c>
      <c r="H34" s="3">
        <v>0</v>
      </c>
      <c r="I34" s="3">
        <v>18044</v>
      </c>
      <c r="J34" s="3">
        <v>16478.28</v>
      </c>
      <c r="K34" s="4">
        <v>8239.14</v>
      </c>
    </row>
    <row r="35" spans="1:11" x14ac:dyDescent="0.25">
      <c r="A35" s="7"/>
      <c r="B35" s="8"/>
      <c r="C35" s="8"/>
      <c r="D35" s="8"/>
      <c r="E35" s="8"/>
      <c r="F35" s="2" t="s">
        <v>70</v>
      </c>
      <c r="G35" s="2" t="s">
        <v>71</v>
      </c>
      <c r="H35" s="3">
        <v>0</v>
      </c>
      <c r="I35" s="3">
        <v>32000</v>
      </c>
      <c r="J35" s="3">
        <v>20881.5</v>
      </c>
      <c r="K35" s="4">
        <v>20881.5</v>
      </c>
    </row>
    <row r="36" spans="1:11" x14ac:dyDescent="0.25">
      <c r="A36" s="7"/>
      <c r="B36" s="8"/>
      <c r="C36" s="8"/>
      <c r="D36" s="8"/>
      <c r="E36" s="8"/>
      <c r="F36" s="2" t="s">
        <v>123</v>
      </c>
      <c r="G36" s="2" t="s">
        <v>124</v>
      </c>
      <c r="H36" s="3">
        <v>117.98</v>
      </c>
      <c r="I36" s="3">
        <v>882.02</v>
      </c>
      <c r="J36" s="3"/>
      <c r="K36" s="4"/>
    </row>
    <row r="37" spans="1:11" s="18" customFormat="1" x14ac:dyDescent="0.25">
      <c r="A37" s="14"/>
      <c r="B37" s="15"/>
      <c r="C37" s="15"/>
      <c r="D37" s="15"/>
      <c r="E37" s="15"/>
      <c r="F37" s="15"/>
      <c r="G37" s="15"/>
      <c r="H37" s="16"/>
      <c r="I37" s="16"/>
      <c r="J37" s="16"/>
      <c r="K37" s="17"/>
    </row>
    <row r="38" spans="1:11" x14ac:dyDescent="0.25">
      <c r="A38" s="7" t="s">
        <v>140</v>
      </c>
      <c r="B38" s="8" t="s">
        <v>141</v>
      </c>
      <c r="C38" s="8" t="s">
        <v>89</v>
      </c>
      <c r="D38" s="8" t="s">
        <v>46</v>
      </c>
      <c r="E38" s="8" t="s">
        <v>11</v>
      </c>
      <c r="F38" s="2" t="s">
        <v>111</v>
      </c>
      <c r="G38" s="2" t="s">
        <v>112</v>
      </c>
      <c r="H38" s="3">
        <v>0</v>
      </c>
      <c r="I38" s="3">
        <v>16000</v>
      </c>
      <c r="J38" s="3"/>
      <c r="K38" s="4"/>
    </row>
    <row r="39" spans="1:11" x14ac:dyDescent="0.25">
      <c r="A39" s="7"/>
      <c r="B39" s="8"/>
      <c r="C39" s="8"/>
      <c r="D39" s="8"/>
      <c r="E39" s="8"/>
      <c r="F39" s="2" t="s">
        <v>113</v>
      </c>
      <c r="G39" s="2" t="s">
        <v>114</v>
      </c>
      <c r="H39" s="3">
        <v>6762.5</v>
      </c>
      <c r="I39" s="3">
        <v>1237.5</v>
      </c>
      <c r="J39" s="3">
        <v>158.6</v>
      </c>
      <c r="K39" s="4">
        <v>158.6</v>
      </c>
    </row>
    <row r="40" spans="1:11" x14ac:dyDescent="0.25">
      <c r="A40" s="7"/>
      <c r="B40" s="8"/>
      <c r="C40" s="8"/>
      <c r="D40" s="8"/>
      <c r="E40" s="8"/>
      <c r="F40" s="2" t="s">
        <v>115</v>
      </c>
      <c r="G40" s="2" t="s">
        <v>116</v>
      </c>
      <c r="H40" s="3">
        <v>0</v>
      </c>
      <c r="I40" s="3">
        <v>18500</v>
      </c>
      <c r="J40" s="3">
        <v>1623.87</v>
      </c>
      <c r="K40" s="4">
        <v>1623.87</v>
      </c>
    </row>
    <row r="41" spans="1:11" x14ac:dyDescent="0.25">
      <c r="A41" s="7"/>
      <c r="B41" s="8"/>
      <c r="C41" s="8"/>
      <c r="D41" s="8"/>
      <c r="E41" s="8"/>
      <c r="F41" s="2" t="s">
        <v>90</v>
      </c>
      <c r="G41" s="2" t="s">
        <v>91</v>
      </c>
      <c r="H41" s="3">
        <v>4720.74</v>
      </c>
      <c r="I41" s="3"/>
      <c r="J41" s="3"/>
      <c r="K41" s="4"/>
    </row>
    <row r="42" spans="1:11" x14ac:dyDescent="0.25">
      <c r="A42" s="7"/>
      <c r="B42" s="8"/>
      <c r="C42" s="8"/>
      <c r="D42" s="8"/>
      <c r="E42" s="8"/>
      <c r="F42" s="2" t="s">
        <v>123</v>
      </c>
      <c r="G42" s="2" t="s">
        <v>124</v>
      </c>
      <c r="H42" s="3">
        <v>4550.3</v>
      </c>
      <c r="I42" s="3">
        <v>649.70000000000005</v>
      </c>
      <c r="J42" s="3"/>
      <c r="K42" s="4"/>
    </row>
    <row r="43" spans="1:11" x14ac:dyDescent="0.25">
      <c r="A43" s="7"/>
      <c r="B43" s="8"/>
      <c r="C43" s="8"/>
      <c r="D43" s="8"/>
      <c r="E43" s="8"/>
      <c r="F43" s="2" t="s">
        <v>142</v>
      </c>
      <c r="G43" s="2" t="s">
        <v>143</v>
      </c>
      <c r="H43" s="3">
        <v>0</v>
      </c>
      <c r="I43" s="3">
        <v>236.82</v>
      </c>
      <c r="J43" s="3"/>
      <c r="K43" s="4"/>
    </row>
    <row r="44" spans="1:11" s="18" customFormat="1" x14ac:dyDescent="0.25">
      <c r="A44" s="14"/>
      <c r="B44" s="15"/>
      <c r="C44" s="15"/>
      <c r="D44" s="15"/>
      <c r="E44" s="15"/>
      <c r="F44" s="15"/>
      <c r="G44" s="15"/>
      <c r="H44" s="16"/>
      <c r="I44" s="16"/>
      <c r="J44" s="16"/>
      <c r="K44" s="17"/>
    </row>
    <row r="45" spans="1:11" x14ac:dyDescent="0.25">
      <c r="A45" s="7" t="s">
        <v>144</v>
      </c>
      <c r="B45" s="8" t="s">
        <v>145</v>
      </c>
      <c r="C45" s="8" t="s">
        <v>89</v>
      </c>
      <c r="D45" s="8" t="s">
        <v>46</v>
      </c>
      <c r="E45" s="8" t="s">
        <v>11</v>
      </c>
      <c r="F45" s="2" t="s">
        <v>111</v>
      </c>
      <c r="G45" s="2" t="s">
        <v>112</v>
      </c>
      <c r="H45" s="3">
        <v>0</v>
      </c>
      <c r="I45" s="3">
        <v>14000</v>
      </c>
      <c r="J45" s="3">
        <v>2173.09</v>
      </c>
      <c r="K45" s="4">
        <v>2173.09</v>
      </c>
    </row>
    <row r="46" spans="1:11" x14ac:dyDescent="0.25">
      <c r="A46" s="7"/>
      <c r="B46" s="8"/>
      <c r="C46" s="8"/>
      <c r="D46" s="8"/>
      <c r="E46" s="8"/>
      <c r="F46" s="2" t="s">
        <v>113</v>
      </c>
      <c r="G46" s="2" t="s">
        <v>114</v>
      </c>
      <c r="H46" s="3">
        <v>13354.84</v>
      </c>
      <c r="I46" s="3">
        <v>1881.16</v>
      </c>
      <c r="J46" s="3"/>
      <c r="K46" s="4"/>
    </row>
    <row r="47" spans="1:11" x14ac:dyDescent="0.25">
      <c r="A47" s="7"/>
      <c r="B47" s="8"/>
      <c r="C47" s="8"/>
      <c r="D47" s="8"/>
      <c r="E47" s="8"/>
      <c r="F47" s="2" t="s">
        <v>115</v>
      </c>
      <c r="G47" s="2" t="s">
        <v>116</v>
      </c>
      <c r="H47" s="3">
        <v>5636.57</v>
      </c>
      <c r="I47" s="3">
        <v>17363.43</v>
      </c>
      <c r="J47" s="3">
        <v>4451.91</v>
      </c>
      <c r="K47" s="4">
        <v>4451.91</v>
      </c>
    </row>
    <row r="48" spans="1:11" x14ac:dyDescent="0.25">
      <c r="A48" s="7"/>
      <c r="B48" s="8"/>
      <c r="C48" s="8"/>
      <c r="D48" s="8"/>
      <c r="E48" s="8"/>
      <c r="F48" s="2" t="s">
        <v>104</v>
      </c>
      <c r="G48" s="2" t="s">
        <v>105</v>
      </c>
      <c r="H48" s="3">
        <v>0</v>
      </c>
      <c r="I48" s="3"/>
      <c r="J48" s="3"/>
      <c r="K48" s="4"/>
    </row>
    <row r="49" spans="1:11" x14ac:dyDescent="0.25">
      <c r="A49" s="7"/>
      <c r="B49" s="8"/>
      <c r="C49" s="8"/>
      <c r="D49" s="8"/>
      <c r="E49" s="8"/>
      <c r="F49" s="2" t="s">
        <v>90</v>
      </c>
      <c r="G49" s="2" t="s">
        <v>91</v>
      </c>
      <c r="H49" s="3">
        <v>30000.21</v>
      </c>
      <c r="I49" s="3">
        <v>24999.79</v>
      </c>
      <c r="J49" s="3">
        <v>1.0900000000000001</v>
      </c>
      <c r="K49" s="4">
        <v>1.0900000000000001</v>
      </c>
    </row>
    <row r="50" spans="1:11" ht="20.399999999999999" x14ac:dyDescent="0.25">
      <c r="A50" s="7"/>
      <c r="B50" s="8"/>
      <c r="C50" s="8"/>
      <c r="D50" s="8"/>
      <c r="E50" s="8"/>
      <c r="F50" s="2" t="s">
        <v>121</v>
      </c>
      <c r="G50" s="2" t="s">
        <v>122</v>
      </c>
      <c r="H50" s="3">
        <v>206</v>
      </c>
      <c r="I50" s="3"/>
      <c r="J50" s="3"/>
      <c r="K50" s="4"/>
    </row>
    <row r="51" spans="1:11" x14ac:dyDescent="0.25">
      <c r="A51" s="7"/>
      <c r="B51" s="8"/>
      <c r="C51" s="8"/>
      <c r="D51" s="8"/>
      <c r="E51" s="8"/>
      <c r="F51" s="2" t="s">
        <v>123</v>
      </c>
      <c r="G51" s="2" t="s">
        <v>124</v>
      </c>
      <c r="H51" s="3">
        <v>5000</v>
      </c>
      <c r="I51" s="3"/>
      <c r="J51" s="3"/>
      <c r="K51" s="4"/>
    </row>
    <row r="52" spans="1:11" s="18" customFormat="1" x14ac:dyDescent="0.25">
      <c r="A52" s="14"/>
      <c r="B52" s="15"/>
      <c r="C52" s="15"/>
      <c r="D52" s="15"/>
      <c r="E52" s="15"/>
      <c r="F52" s="15"/>
      <c r="G52" s="15"/>
      <c r="H52" s="16"/>
      <c r="I52" s="16"/>
      <c r="J52" s="16"/>
      <c r="K52" s="17"/>
    </row>
    <row r="53" spans="1:11" x14ac:dyDescent="0.25">
      <c r="A53" s="7" t="s">
        <v>146</v>
      </c>
      <c r="B53" s="8" t="s">
        <v>147</v>
      </c>
      <c r="C53" s="8" t="s">
        <v>89</v>
      </c>
      <c r="D53" s="8" t="s">
        <v>46</v>
      </c>
      <c r="E53" s="8" t="s">
        <v>11</v>
      </c>
      <c r="F53" s="2" t="s">
        <v>111</v>
      </c>
      <c r="G53" s="2" t="s">
        <v>112</v>
      </c>
      <c r="H53" s="3">
        <v>0</v>
      </c>
      <c r="I53" s="3">
        <v>27840</v>
      </c>
      <c r="J53" s="3">
        <v>5237.9399999999996</v>
      </c>
      <c r="K53" s="4">
        <v>5237.9399999999996</v>
      </c>
    </row>
    <row r="54" spans="1:11" x14ac:dyDescent="0.25">
      <c r="A54" s="7"/>
      <c r="B54" s="8"/>
      <c r="C54" s="8"/>
      <c r="D54" s="8"/>
      <c r="E54" s="8"/>
      <c r="F54" s="2" t="s">
        <v>113</v>
      </c>
      <c r="G54" s="2" t="s">
        <v>114</v>
      </c>
      <c r="H54" s="3">
        <v>17573.41</v>
      </c>
      <c r="I54" s="3">
        <v>4416.59</v>
      </c>
      <c r="J54" s="3">
        <v>790.36</v>
      </c>
      <c r="K54" s="4">
        <v>790.36</v>
      </c>
    </row>
    <row r="55" spans="1:11" x14ac:dyDescent="0.25">
      <c r="A55" s="7"/>
      <c r="B55" s="8"/>
      <c r="C55" s="8"/>
      <c r="D55" s="8"/>
      <c r="E55" s="8"/>
      <c r="F55" s="2" t="s">
        <v>115</v>
      </c>
      <c r="G55" s="2" t="s">
        <v>116</v>
      </c>
      <c r="H55" s="3">
        <v>0</v>
      </c>
      <c r="I55" s="3">
        <v>11900</v>
      </c>
      <c r="J55" s="3">
        <v>3122.41</v>
      </c>
      <c r="K55" s="4">
        <v>3122.41</v>
      </c>
    </row>
    <row r="56" spans="1:11" x14ac:dyDescent="0.25">
      <c r="A56" s="7"/>
      <c r="B56" s="8"/>
      <c r="C56" s="8"/>
      <c r="D56" s="8"/>
      <c r="E56" s="8"/>
      <c r="F56" s="2" t="s">
        <v>104</v>
      </c>
      <c r="G56" s="2" t="s">
        <v>105</v>
      </c>
      <c r="H56" s="3">
        <v>0</v>
      </c>
      <c r="I56" s="3">
        <v>4000</v>
      </c>
      <c r="J56" s="3"/>
      <c r="K56" s="4"/>
    </row>
    <row r="57" spans="1:11" x14ac:dyDescent="0.25">
      <c r="A57" s="7"/>
      <c r="B57" s="8"/>
      <c r="C57" s="8"/>
      <c r="D57" s="8"/>
      <c r="E57" s="8"/>
      <c r="F57" s="2" t="s">
        <v>90</v>
      </c>
      <c r="G57" s="2" t="s">
        <v>91</v>
      </c>
      <c r="H57" s="3">
        <v>120811.07</v>
      </c>
      <c r="I57" s="3">
        <v>105570</v>
      </c>
      <c r="J57" s="3">
        <v>10312</v>
      </c>
      <c r="K57" s="4">
        <v>10312</v>
      </c>
    </row>
    <row r="58" spans="1:11" x14ac:dyDescent="0.25">
      <c r="A58" s="7"/>
      <c r="B58" s="8"/>
      <c r="C58" s="8"/>
      <c r="D58" s="8"/>
      <c r="E58" s="8"/>
      <c r="F58" s="2" t="s">
        <v>123</v>
      </c>
      <c r="G58" s="2" t="s">
        <v>124</v>
      </c>
      <c r="H58" s="3">
        <v>18848.14</v>
      </c>
      <c r="I58" s="3">
        <v>11997.24</v>
      </c>
      <c r="J58" s="3">
        <v>3998.06</v>
      </c>
      <c r="K58" s="4">
        <v>3998.06</v>
      </c>
    </row>
    <row r="59" spans="1:11" x14ac:dyDescent="0.25">
      <c r="A59" s="7"/>
      <c r="B59" s="8"/>
      <c r="C59" s="8"/>
      <c r="D59" s="8"/>
      <c r="E59" s="8" t="s">
        <v>125</v>
      </c>
      <c r="F59" s="2" t="s">
        <v>148</v>
      </c>
      <c r="G59" s="2" t="s">
        <v>149</v>
      </c>
      <c r="H59" s="3">
        <v>0</v>
      </c>
      <c r="I59" s="3">
        <v>74887.929999999993</v>
      </c>
      <c r="J59" s="3">
        <v>30000</v>
      </c>
      <c r="K59" s="4">
        <v>30000</v>
      </c>
    </row>
    <row r="60" spans="1:11" x14ac:dyDescent="0.25">
      <c r="A60" s="7"/>
      <c r="B60" s="8"/>
      <c r="C60" s="8"/>
      <c r="D60" s="8"/>
      <c r="E60" s="8"/>
      <c r="F60" s="2" t="s">
        <v>90</v>
      </c>
      <c r="G60" s="2" t="s">
        <v>91</v>
      </c>
      <c r="H60" s="3">
        <v>0</v>
      </c>
      <c r="I60" s="3"/>
      <c r="J60" s="3"/>
      <c r="K60" s="4"/>
    </row>
    <row r="61" spans="1:11" s="18" customFormat="1" x14ac:dyDescent="0.25">
      <c r="A61" s="14"/>
      <c r="B61" s="15"/>
      <c r="C61" s="15"/>
      <c r="D61" s="15"/>
      <c r="E61" s="15"/>
      <c r="F61" s="15"/>
      <c r="G61" s="15"/>
      <c r="H61" s="16"/>
      <c r="I61" s="16"/>
      <c r="J61" s="16"/>
      <c r="K61" s="17"/>
    </row>
    <row r="62" spans="1:11" x14ac:dyDescent="0.25">
      <c r="A62" s="7" t="s">
        <v>150</v>
      </c>
      <c r="B62" s="8" t="s">
        <v>151</v>
      </c>
      <c r="C62" s="8" t="s">
        <v>89</v>
      </c>
      <c r="D62" s="8" t="s">
        <v>46</v>
      </c>
      <c r="E62" s="8" t="s">
        <v>11</v>
      </c>
      <c r="F62" s="2" t="s">
        <v>113</v>
      </c>
      <c r="G62" s="2" t="s">
        <v>114</v>
      </c>
      <c r="H62" s="3">
        <v>1000</v>
      </c>
      <c r="I62" s="3"/>
      <c r="J62" s="3"/>
      <c r="K62" s="4"/>
    </row>
    <row r="63" spans="1:11" x14ac:dyDescent="0.25">
      <c r="A63" s="7"/>
      <c r="B63" s="8"/>
      <c r="C63" s="8"/>
      <c r="D63" s="8"/>
      <c r="E63" s="8"/>
      <c r="F63" s="2" t="s">
        <v>90</v>
      </c>
      <c r="G63" s="2" t="s">
        <v>91</v>
      </c>
      <c r="H63" s="3">
        <v>2000</v>
      </c>
      <c r="I63" s="3">
        <v>32000</v>
      </c>
      <c r="J63" s="3">
        <v>16671.54</v>
      </c>
      <c r="K63" s="4">
        <v>16671.54</v>
      </c>
    </row>
    <row r="64" spans="1:11" s="18" customFormat="1" x14ac:dyDescent="0.25">
      <c r="A64" s="14"/>
      <c r="B64" s="15"/>
      <c r="C64" s="15"/>
      <c r="D64" s="15"/>
      <c r="E64" s="15"/>
      <c r="F64" s="15"/>
      <c r="G64" s="15"/>
      <c r="H64" s="16"/>
      <c r="I64" s="16"/>
      <c r="J64" s="16"/>
      <c r="K64" s="17"/>
    </row>
    <row r="65" spans="1:11" x14ac:dyDescent="0.25">
      <c r="A65" s="7" t="s">
        <v>152</v>
      </c>
      <c r="B65" s="8" t="s">
        <v>153</v>
      </c>
      <c r="C65" s="8" t="s">
        <v>26</v>
      </c>
      <c r="D65" s="8" t="s">
        <v>27</v>
      </c>
      <c r="E65" s="8" t="s">
        <v>28</v>
      </c>
      <c r="F65" s="2" t="s">
        <v>154</v>
      </c>
      <c r="G65" s="2" t="s">
        <v>155</v>
      </c>
      <c r="H65" s="3">
        <v>0</v>
      </c>
      <c r="I65" s="3">
        <v>182560</v>
      </c>
      <c r="J65" s="3">
        <v>45792</v>
      </c>
      <c r="K65" s="4">
        <v>30528</v>
      </c>
    </row>
    <row r="66" spans="1:11" x14ac:dyDescent="0.25">
      <c r="A66" s="7"/>
      <c r="B66" s="8"/>
      <c r="C66" s="8"/>
      <c r="D66" s="8"/>
      <c r="E66" s="8"/>
      <c r="F66" s="2" t="s">
        <v>156</v>
      </c>
      <c r="G66" s="2" t="s">
        <v>143</v>
      </c>
      <c r="H66" s="3">
        <v>0</v>
      </c>
      <c r="I66" s="3">
        <v>20000</v>
      </c>
      <c r="J66" s="3"/>
      <c r="K66" s="4"/>
    </row>
    <row r="67" spans="1:11" x14ac:dyDescent="0.25">
      <c r="A67" s="7"/>
      <c r="B67" s="8"/>
      <c r="C67" s="8" t="s">
        <v>65</v>
      </c>
      <c r="D67" s="8" t="s">
        <v>66</v>
      </c>
      <c r="E67" s="8" t="s">
        <v>67</v>
      </c>
      <c r="F67" s="2" t="s">
        <v>68</v>
      </c>
      <c r="G67" s="2" t="s">
        <v>69</v>
      </c>
      <c r="H67" s="3">
        <v>0</v>
      </c>
      <c r="I67" s="3">
        <v>739355.46</v>
      </c>
      <c r="J67" s="3">
        <v>739355.46</v>
      </c>
      <c r="K67" s="4">
        <v>739355.46</v>
      </c>
    </row>
    <row r="68" spans="1:11" x14ac:dyDescent="0.25">
      <c r="A68" s="7"/>
      <c r="B68" s="8"/>
      <c r="C68" s="8"/>
      <c r="D68" s="8"/>
      <c r="E68" s="8"/>
      <c r="F68" s="2" t="s">
        <v>70</v>
      </c>
      <c r="G68" s="2" t="s">
        <v>71</v>
      </c>
      <c r="H68" s="3">
        <v>0</v>
      </c>
      <c r="I68" s="3">
        <v>147871.07999999999</v>
      </c>
      <c r="J68" s="3">
        <v>147871.07999999999</v>
      </c>
      <c r="K68" s="4">
        <v>147871.07999999999</v>
      </c>
    </row>
    <row r="69" spans="1:11" x14ac:dyDescent="0.25">
      <c r="A69" s="7"/>
      <c r="B69" s="8"/>
      <c r="C69" s="8"/>
      <c r="D69" s="8"/>
      <c r="E69" s="8" t="s">
        <v>72</v>
      </c>
      <c r="F69" s="2" t="s">
        <v>68</v>
      </c>
      <c r="G69" s="2" t="s">
        <v>69</v>
      </c>
      <c r="H69" s="3">
        <v>0</v>
      </c>
      <c r="I69" s="3">
        <v>434622</v>
      </c>
      <c r="J69" s="3">
        <v>427405.13</v>
      </c>
      <c r="K69" s="4">
        <v>47013.67</v>
      </c>
    </row>
    <row r="70" spans="1:11" x14ac:dyDescent="0.25">
      <c r="A70" s="7"/>
      <c r="B70" s="8"/>
      <c r="C70" s="8"/>
      <c r="D70" s="8"/>
      <c r="E70" s="8"/>
      <c r="F70" s="2" t="s">
        <v>70</v>
      </c>
      <c r="G70" s="2" t="s">
        <v>71</v>
      </c>
      <c r="H70" s="3">
        <v>0</v>
      </c>
      <c r="I70" s="3">
        <v>85482</v>
      </c>
      <c r="J70" s="3">
        <v>85481.02</v>
      </c>
      <c r="K70" s="4">
        <v>85481.02</v>
      </c>
    </row>
    <row r="71" spans="1:11" x14ac:dyDescent="0.25">
      <c r="A71" s="7"/>
      <c r="B71" s="8"/>
      <c r="C71" s="8" t="s">
        <v>73</v>
      </c>
      <c r="D71" s="8" t="s">
        <v>74</v>
      </c>
      <c r="E71" s="8" t="s">
        <v>11</v>
      </c>
      <c r="F71" s="2" t="s">
        <v>157</v>
      </c>
      <c r="G71" s="2" t="s">
        <v>158</v>
      </c>
      <c r="H71" s="3">
        <v>800</v>
      </c>
      <c r="I71" s="3">
        <v>130059602</v>
      </c>
      <c r="J71" s="3">
        <v>42081937.560000002</v>
      </c>
      <c r="K71" s="4">
        <v>42081937.560000002</v>
      </c>
    </row>
    <row r="72" spans="1:11" x14ac:dyDescent="0.25">
      <c r="A72" s="7"/>
      <c r="B72" s="8"/>
      <c r="C72" s="8"/>
      <c r="D72" s="8"/>
      <c r="E72" s="8"/>
      <c r="F72" s="2" t="s">
        <v>159</v>
      </c>
      <c r="G72" s="2" t="s">
        <v>143</v>
      </c>
      <c r="H72" s="3">
        <v>0</v>
      </c>
      <c r="I72" s="3">
        <v>44000</v>
      </c>
      <c r="J72" s="3">
        <v>37794.910000000003</v>
      </c>
      <c r="K72" s="4">
        <v>37794.910000000003</v>
      </c>
    </row>
    <row r="73" spans="1:11" x14ac:dyDescent="0.25">
      <c r="A73" s="7"/>
      <c r="B73" s="8"/>
      <c r="C73" s="8" t="s">
        <v>76</v>
      </c>
      <c r="D73" s="8" t="s">
        <v>77</v>
      </c>
      <c r="E73" s="8" t="s">
        <v>11</v>
      </c>
      <c r="F73" s="2" t="s">
        <v>160</v>
      </c>
      <c r="G73" s="2" t="s">
        <v>161</v>
      </c>
      <c r="H73" s="3">
        <v>0</v>
      </c>
      <c r="I73" s="3">
        <v>9773000</v>
      </c>
      <c r="J73" s="3">
        <v>2123464.8199999998</v>
      </c>
      <c r="K73" s="4">
        <v>1639869.31</v>
      </c>
    </row>
    <row r="74" spans="1:11" x14ac:dyDescent="0.25">
      <c r="A74" s="7"/>
      <c r="B74" s="8"/>
      <c r="C74" s="8"/>
      <c r="D74" s="8"/>
      <c r="E74" s="8"/>
      <c r="F74" s="2" t="s">
        <v>162</v>
      </c>
      <c r="G74" s="2" t="s">
        <v>163</v>
      </c>
      <c r="H74" s="3">
        <v>0</v>
      </c>
      <c r="I74" s="3">
        <v>2000000</v>
      </c>
      <c r="J74" s="3">
        <v>569653.5</v>
      </c>
      <c r="K74" s="4">
        <v>375603.27</v>
      </c>
    </row>
    <row r="75" spans="1:11" x14ac:dyDescent="0.25">
      <c r="A75" s="7"/>
      <c r="B75" s="8"/>
      <c r="C75" s="8"/>
      <c r="D75" s="8"/>
      <c r="E75" s="8"/>
      <c r="F75" s="2" t="s">
        <v>164</v>
      </c>
      <c r="G75" s="2" t="s">
        <v>165</v>
      </c>
      <c r="H75" s="3">
        <v>0</v>
      </c>
      <c r="I75" s="3">
        <v>499897000</v>
      </c>
      <c r="J75" s="3">
        <v>143549458.94999999</v>
      </c>
      <c r="K75" s="4">
        <v>109018376.04000001</v>
      </c>
    </row>
    <row r="76" spans="1:11" x14ac:dyDescent="0.25">
      <c r="A76" s="7"/>
      <c r="B76" s="8"/>
      <c r="C76" s="8"/>
      <c r="D76" s="8"/>
      <c r="E76" s="8"/>
      <c r="F76" s="2" t="s">
        <v>166</v>
      </c>
      <c r="G76" s="2" t="s">
        <v>167</v>
      </c>
      <c r="H76" s="3">
        <v>490</v>
      </c>
      <c r="I76" s="3">
        <v>1060</v>
      </c>
      <c r="J76" s="3">
        <v>609.57000000000005</v>
      </c>
      <c r="K76" s="4">
        <v>609.57000000000005</v>
      </c>
    </row>
    <row r="77" spans="1:11" x14ac:dyDescent="0.25">
      <c r="A77" s="7"/>
      <c r="B77" s="8"/>
      <c r="C77" s="8"/>
      <c r="D77" s="8"/>
      <c r="E77" s="8"/>
      <c r="F77" s="2" t="s">
        <v>168</v>
      </c>
      <c r="G77" s="2" t="s">
        <v>169</v>
      </c>
      <c r="H77" s="3">
        <v>0</v>
      </c>
      <c r="I77" s="3">
        <v>240000</v>
      </c>
      <c r="J77" s="3">
        <v>69676.399999999994</v>
      </c>
      <c r="K77" s="4">
        <v>47503.01</v>
      </c>
    </row>
    <row r="78" spans="1:11" x14ac:dyDescent="0.25">
      <c r="A78" s="7"/>
      <c r="B78" s="8"/>
      <c r="C78" s="8"/>
      <c r="D78" s="8"/>
      <c r="E78" s="8"/>
      <c r="F78" s="2" t="s">
        <v>170</v>
      </c>
      <c r="G78" s="2" t="s">
        <v>171</v>
      </c>
      <c r="H78" s="3">
        <v>0</v>
      </c>
      <c r="I78" s="3">
        <v>420000</v>
      </c>
      <c r="J78" s="3">
        <v>182981.01</v>
      </c>
      <c r="K78" s="4">
        <v>122044.75</v>
      </c>
    </row>
    <row r="79" spans="1:11" x14ac:dyDescent="0.25">
      <c r="A79" s="7"/>
      <c r="B79" s="8"/>
      <c r="C79" s="8"/>
      <c r="D79" s="8"/>
      <c r="E79" s="8"/>
      <c r="F79" s="2" t="s">
        <v>172</v>
      </c>
      <c r="G79" s="2" t="s">
        <v>143</v>
      </c>
      <c r="H79" s="3">
        <v>3.67</v>
      </c>
      <c r="I79" s="3">
        <v>300106.33</v>
      </c>
      <c r="J79" s="3">
        <v>61406.9</v>
      </c>
      <c r="K79" s="4">
        <v>60748.03</v>
      </c>
    </row>
    <row r="80" spans="1:11" x14ac:dyDescent="0.25">
      <c r="A80" s="7"/>
      <c r="B80" s="8"/>
      <c r="C80" s="8"/>
      <c r="D80" s="8"/>
      <c r="E80" s="8"/>
      <c r="F80" s="2" t="s">
        <v>157</v>
      </c>
      <c r="G80" s="2" t="s">
        <v>158</v>
      </c>
      <c r="H80" s="3">
        <v>0</v>
      </c>
      <c r="I80" s="3">
        <v>2000000</v>
      </c>
      <c r="J80" s="3">
        <v>396406.88</v>
      </c>
      <c r="K80" s="4">
        <v>396406.88</v>
      </c>
    </row>
    <row r="81" spans="1:11" x14ac:dyDescent="0.25">
      <c r="A81" s="7"/>
      <c r="B81" s="8"/>
      <c r="C81" s="8" t="s">
        <v>78</v>
      </c>
      <c r="D81" s="8" t="s">
        <v>62</v>
      </c>
      <c r="E81" s="2" t="s">
        <v>28</v>
      </c>
      <c r="F81" s="2" t="s">
        <v>173</v>
      </c>
      <c r="G81" s="2" t="s">
        <v>174</v>
      </c>
      <c r="H81" s="3">
        <v>0</v>
      </c>
      <c r="I81" s="3">
        <v>136798834</v>
      </c>
      <c r="J81" s="3">
        <v>95881473.75</v>
      </c>
      <c r="K81" s="4">
        <v>71056342.769999996</v>
      </c>
    </row>
    <row r="82" spans="1:11" x14ac:dyDescent="0.25">
      <c r="A82" s="7"/>
      <c r="B82" s="8"/>
      <c r="C82" s="8"/>
      <c r="D82" s="8"/>
      <c r="E82" s="2" t="s">
        <v>79</v>
      </c>
      <c r="F82" s="2" t="s">
        <v>173</v>
      </c>
      <c r="G82" s="2" t="s">
        <v>174</v>
      </c>
      <c r="H82" s="3">
        <v>61201385</v>
      </c>
      <c r="I82" s="3">
        <v>63500000</v>
      </c>
      <c r="J82" s="3">
        <v>13244849.23</v>
      </c>
      <c r="K82" s="4">
        <v>8829860.2799999993</v>
      </c>
    </row>
    <row r="83" spans="1:11" x14ac:dyDescent="0.25">
      <c r="A83" s="7"/>
      <c r="B83" s="8"/>
      <c r="C83" s="8"/>
      <c r="D83" s="8"/>
      <c r="E83" s="8" t="s">
        <v>80</v>
      </c>
      <c r="F83" s="2" t="s">
        <v>175</v>
      </c>
      <c r="G83" s="2" t="s">
        <v>176</v>
      </c>
      <c r="H83" s="3">
        <v>63980000</v>
      </c>
      <c r="I83" s="3">
        <v>86020000</v>
      </c>
      <c r="J83" s="3">
        <v>21381568.66</v>
      </c>
      <c r="K83" s="4">
        <v>14602985.24</v>
      </c>
    </row>
    <row r="84" spans="1:11" x14ac:dyDescent="0.25">
      <c r="A84" s="7"/>
      <c r="B84" s="8"/>
      <c r="C84" s="8"/>
      <c r="D84" s="8"/>
      <c r="E84" s="8"/>
      <c r="F84" s="2" t="s">
        <v>170</v>
      </c>
      <c r="G84" s="2" t="s">
        <v>171</v>
      </c>
      <c r="H84" s="3">
        <v>0</v>
      </c>
      <c r="I84" s="3">
        <v>7800000</v>
      </c>
      <c r="J84" s="3">
        <v>1745698.24</v>
      </c>
      <c r="K84" s="4">
        <v>1163308.8</v>
      </c>
    </row>
    <row r="85" spans="1:11" x14ac:dyDescent="0.25">
      <c r="A85" s="7"/>
      <c r="B85" s="8"/>
      <c r="C85" s="8"/>
      <c r="D85" s="8"/>
      <c r="E85" s="8"/>
      <c r="F85" s="2" t="s">
        <v>172</v>
      </c>
      <c r="G85" s="2" t="s">
        <v>143</v>
      </c>
      <c r="H85" s="3">
        <v>383203.05</v>
      </c>
      <c r="I85" s="3">
        <v>616796.94999999995</v>
      </c>
      <c r="J85" s="3">
        <v>17130.16</v>
      </c>
      <c r="K85" s="4">
        <v>17130.16</v>
      </c>
    </row>
    <row r="86" spans="1:11" x14ac:dyDescent="0.25">
      <c r="A86" s="7"/>
      <c r="B86" s="8"/>
      <c r="C86" s="8" t="s">
        <v>81</v>
      </c>
      <c r="D86" s="8" t="s">
        <v>33</v>
      </c>
      <c r="E86" s="8" t="s">
        <v>11</v>
      </c>
      <c r="F86" s="2" t="s">
        <v>177</v>
      </c>
      <c r="G86" s="2" t="s">
        <v>178</v>
      </c>
      <c r="H86" s="3">
        <v>0</v>
      </c>
      <c r="I86" s="3">
        <v>95000</v>
      </c>
      <c r="J86" s="3">
        <v>17077.2</v>
      </c>
      <c r="K86" s="4">
        <v>11588.1</v>
      </c>
    </row>
    <row r="87" spans="1:11" x14ac:dyDescent="0.25">
      <c r="A87" s="7"/>
      <c r="B87" s="8"/>
      <c r="C87" s="8"/>
      <c r="D87" s="8"/>
      <c r="E87" s="8"/>
      <c r="F87" s="2" t="s">
        <v>179</v>
      </c>
      <c r="G87" s="2" t="s">
        <v>180</v>
      </c>
      <c r="H87" s="3">
        <v>0</v>
      </c>
      <c r="I87" s="3">
        <v>1390597</v>
      </c>
      <c r="J87" s="3">
        <v>590703.16</v>
      </c>
      <c r="K87" s="4">
        <v>391573.48</v>
      </c>
    </row>
    <row r="88" spans="1:11" x14ac:dyDescent="0.25">
      <c r="A88" s="7"/>
      <c r="B88" s="8"/>
      <c r="C88" s="8"/>
      <c r="D88" s="8"/>
      <c r="E88" s="8"/>
      <c r="F88" s="2" t="s">
        <v>156</v>
      </c>
      <c r="G88" s="2" t="s">
        <v>143</v>
      </c>
      <c r="H88" s="3">
        <v>0</v>
      </c>
      <c r="I88" s="3">
        <v>3000</v>
      </c>
      <c r="J88" s="3">
        <v>1977.75</v>
      </c>
      <c r="K88" s="4">
        <v>1977.75</v>
      </c>
    </row>
    <row r="89" spans="1:11" x14ac:dyDescent="0.25">
      <c r="A89" s="7"/>
      <c r="B89" s="8"/>
      <c r="C89" s="8" t="s">
        <v>82</v>
      </c>
      <c r="D89" s="8" t="s">
        <v>64</v>
      </c>
      <c r="E89" s="8" t="s">
        <v>83</v>
      </c>
      <c r="F89" s="2" t="s">
        <v>156</v>
      </c>
      <c r="G89" s="2" t="s">
        <v>143</v>
      </c>
      <c r="H89" s="3">
        <v>0</v>
      </c>
      <c r="I89" s="3">
        <v>80000</v>
      </c>
      <c r="J89" s="3">
        <v>582.67999999999995</v>
      </c>
      <c r="K89" s="4">
        <v>582.67999999999995</v>
      </c>
    </row>
    <row r="90" spans="1:11" x14ac:dyDescent="0.25">
      <c r="A90" s="7"/>
      <c r="B90" s="8"/>
      <c r="C90" s="8"/>
      <c r="D90" s="8"/>
      <c r="E90" s="8"/>
      <c r="F90" s="2" t="s">
        <v>181</v>
      </c>
      <c r="G90" s="2" t="s">
        <v>182</v>
      </c>
      <c r="H90" s="3">
        <v>0</v>
      </c>
      <c r="I90" s="3">
        <v>8655286</v>
      </c>
      <c r="J90" s="3">
        <v>3326184.79</v>
      </c>
      <c r="K90" s="4">
        <v>2214061.17</v>
      </c>
    </row>
    <row r="91" spans="1:11" x14ac:dyDescent="0.25">
      <c r="A91" s="7"/>
      <c r="B91" s="8"/>
      <c r="C91" s="8" t="s">
        <v>84</v>
      </c>
      <c r="D91" s="8" t="s">
        <v>33</v>
      </c>
      <c r="E91" s="8" t="s">
        <v>11</v>
      </c>
      <c r="F91" s="2" t="s">
        <v>177</v>
      </c>
      <c r="G91" s="2" t="s">
        <v>178</v>
      </c>
      <c r="H91" s="3">
        <v>0</v>
      </c>
      <c r="I91" s="3">
        <v>29040</v>
      </c>
      <c r="J91" s="3">
        <v>1316.08</v>
      </c>
      <c r="K91" s="4">
        <v>658.04</v>
      </c>
    </row>
    <row r="92" spans="1:11" x14ac:dyDescent="0.25">
      <c r="A92" s="7"/>
      <c r="B92" s="8"/>
      <c r="C92" s="8"/>
      <c r="D92" s="8"/>
      <c r="E92" s="8"/>
      <c r="F92" s="2" t="s">
        <v>183</v>
      </c>
      <c r="G92" s="2" t="s">
        <v>184</v>
      </c>
      <c r="H92" s="3">
        <v>0</v>
      </c>
      <c r="I92" s="3">
        <v>982636</v>
      </c>
      <c r="J92" s="3">
        <v>380699.49</v>
      </c>
      <c r="K92" s="4">
        <v>236637.1</v>
      </c>
    </row>
    <row r="93" spans="1:11" x14ac:dyDescent="0.25">
      <c r="A93" s="7"/>
      <c r="B93" s="8"/>
      <c r="C93" s="8"/>
      <c r="D93" s="8"/>
      <c r="E93" s="8"/>
      <c r="F93" s="2" t="s">
        <v>156</v>
      </c>
      <c r="G93" s="2" t="s">
        <v>143</v>
      </c>
      <c r="H93" s="3">
        <v>0</v>
      </c>
      <c r="I93" s="3">
        <v>2000</v>
      </c>
      <c r="J93" s="3"/>
      <c r="K93" s="4"/>
    </row>
    <row r="94" spans="1:11" x14ac:dyDescent="0.25">
      <c r="A94" s="7"/>
      <c r="B94" s="8"/>
      <c r="C94" s="8" t="s">
        <v>85</v>
      </c>
      <c r="D94" s="8" t="s">
        <v>33</v>
      </c>
      <c r="E94" s="8" t="s">
        <v>11</v>
      </c>
      <c r="F94" s="2" t="s">
        <v>177</v>
      </c>
      <c r="G94" s="2" t="s">
        <v>178</v>
      </c>
      <c r="H94" s="3">
        <v>0</v>
      </c>
      <c r="I94" s="3">
        <v>400000</v>
      </c>
      <c r="J94" s="3">
        <v>123698.15</v>
      </c>
      <c r="K94" s="4">
        <v>78907.98</v>
      </c>
    </row>
    <row r="95" spans="1:11" x14ac:dyDescent="0.25">
      <c r="A95" s="7"/>
      <c r="B95" s="8"/>
      <c r="C95" s="8"/>
      <c r="D95" s="8"/>
      <c r="E95" s="8"/>
      <c r="F95" s="2" t="s">
        <v>185</v>
      </c>
      <c r="G95" s="2" t="s">
        <v>186</v>
      </c>
      <c r="H95" s="3">
        <v>0</v>
      </c>
      <c r="I95" s="3">
        <v>15507673</v>
      </c>
      <c r="J95" s="3">
        <v>5938939.6200000001</v>
      </c>
      <c r="K95" s="4">
        <v>3968970.31</v>
      </c>
    </row>
    <row r="96" spans="1:11" x14ac:dyDescent="0.25">
      <c r="A96" s="7"/>
      <c r="B96" s="8"/>
      <c r="C96" s="8"/>
      <c r="D96" s="8"/>
      <c r="E96" s="8"/>
      <c r="F96" s="2" t="s">
        <v>156</v>
      </c>
      <c r="G96" s="2" t="s">
        <v>143</v>
      </c>
      <c r="H96" s="3">
        <v>0</v>
      </c>
      <c r="I96" s="3">
        <v>20000</v>
      </c>
      <c r="J96" s="3"/>
      <c r="K96" s="4"/>
    </row>
    <row r="97" spans="1:11" x14ac:dyDescent="0.25">
      <c r="A97" s="7"/>
      <c r="B97" s="8"/>
      <c r="C97" s="8" t="s">
        <v>86</v>
      </c>
      <c r="D97" s="8" t="s">
        <v>33</v>
      </c>
      <c r="E97" s="8" t="s">
        <v>11</v>
      </c>
      <c r="F97" s="2" t="s">
        <v>179</v>
      </c>
      <c r="G97" s="2" t="s">
        <v>180</v>
      </c>
      <c r="H97" s="3">
        <v>14770</v>
      </c>
      <c r="I97" s="3">
        <v>500000</v>
      </c>
      <c r="J97" s="3">
        <v>116546.72</v>
      </c>
      <c r="K97" s="4">
        <v>109954.22</v>
      </c>
    </row>
    <row r="98" spans="1:11" x14ac:dyDescent="0.25">
      <c r="A98" s="7"/>
      <c r="B98" s="8"/>
      <c r="C98" s="8"/>
      <c r="D98" s="8"/>
      <c r="E98" s="8"/>
      <c r="F98" s="2" t="s">
        <v>156</v>
      </c>
      <c r="G98" s="2" t="s">
        <v>143</v>
      </c>
      <c r="H98" s="3">
        <v>12855.27</v>
      </c>
      <c r="I98" s="3">
        <v>7144.73</v>
      </c>
      <c r="J98" s="3">
        <v>7144.73</v>
      </c>
      <c r="K98" s="4">
        <v>7144.73</v>
      </c>
    </row>
    <row r="99" spans="1:11" x14ac:dyDescent="0.25">
      <c r="A99" s="7"/>
      <c r="B99" s="8"/>
      <c r="C99" s="2" t="s">
        <v>87</v>
      </c>
      <c r="D99" s="2" t="s">
        <v>42</v>
      </c>
      <c r="E99" s="2" t="s">
        <v>11</v>
      </c>
      <c r="F99" s="2" t="s">
        <v>181</v>
      </c>
      <c r="G99" s="2" t="s">
        <v>182</v>
      </c>
      <c r="H99" s="3">
        <v>41256</v>
      </c>
      <c r="I99" s="3">
        <v>15000</v>
      </c>
      <c r="J99" s="3">
        <v>7663.82</v>
      </c>
      <c r="K99" s="4">
        <v>5117.9399999999996</v>
      </c>
    </row>
    <row r="100" spans="1:11" x14ac:dyDescent="0.25">
      <c r="A100" s="7"/>
      <c r="B100" s="8"/>
      <c r="C100" s="8" t="s">
        <v>88</v>
      </c>
      <c r="D100" s="8" t="s">
        <v>44</v>
      </c>
      <c r="E100" s="8" t="s">
        <v>11</v>
      </c>
      <c r="F100" s="2" t="s">
        <v>104</v>
      </c>
      <c r="G100" s="2" t="s">
        <v>105</v>
      </c>
      <c r="H100" s="3">
        <v>40000</v>
      </c>
      <c r="I100" s="3">
        <v>40000</v>
      </c>
      <c r="J100" s="3"/>
      <c r="K100" s="4"/>
    </row>
    <row r="101" spans="1:11" x14ac:dyDescent="0.25">
      <c r="A101" s="7"/>
      <c r="B101" s="8"/>
      <c r="C101" s="8"/>
      <c r="D101" s="8"/>
      <c r="E101" s="8"/>
      <c r="F101" s="2" t="s">
        <v>156</v>
      </c>
      <c r="G101" s="2" t="s">
        <v>143</v>
      </c>
      <c r="H101" s="3">
        <v>0</v>
      </c>
      <c r="I101" s="3">
        <v>2971</v>
      </c>
      <c r="J101" s="3">
        <v>2970.54</v>
      </c>
      <c r="K101" s="4">
        <v>2970.54</v>
      </c>
    </row>
    <row r="102" spans="1:11" x14ac:dyDescent="0.25">
      <c r="A102" s="7"/>
      <c r="B102" s="8"/>
      <c r="C102" s="8" t="s">
        <v>89</v>
      </c>
      <c r="D102" s="8" t="s">
        <v>46</v>
      </c>
      <c r="E102" s="8" t="s">
        <v>11</v>
      </c>
      <c r="F102" s="2" t="s">
        <v>113</v>
      </c>
      <c r="G102" s="2" t="s">
        <v>114</v>
      </c>
      <c r="H102" s="3">
        <v>3146</v>
      </c>
      <c r="I102" s="3"/>
      <c r="J102" s="3"/>
      <c r="K102" s="4"/>
    </row>
    <row r="103" spans="1:11" x14ac:dyDescent="0.25">
      <c r="A103" s="7"/>
      <c r="B103" s="8"/>
      <c r="C103" s="8"/>
      <c r="D103" s="8"/>
      <c r="E103" s="8"/>
      <c r="F103" s="2" t="s">
        <v>104</v>
      </c>
      <c r="G103" s="2" t="s">
        <v>105</v>
      </c>
      <c r="H103" s="3">
        <v>10000</v>
      </c>
      <c r="I103" s="3">
        <v>306889.98</v>
      </c>
      <c r="J103" s="3">
        <v>153977.41</v>
      </c>
      <c r="K103" s="4">
        <v>112189.79</v>
      </c>
    </row>
    <row r="104" spans="1:11" x14ac:dyDescent="0.25">
      <c r="A104" s="7"/>
      <c r="B104" s="8"/>
      <c r="C104" s="8"/>
      <c r="D104" s="8"/>
      <c r="E104" s="8" t="s">
        <v>187</v>
      </c>
      <c r="F104" s="2" t="s">
        <v>104</v>
      </c>
      <c r="G104" s="2" t="s">
        <v>105</v>
      </c>
      <c r="H104" s="3">
        <v>134731.93</v>
      </c>
      <c r="I104" s="3">
        <v>120000</v>
      </c>
      <c r="J104" s="3">
        <v>23375.200000000001</v>
      </c>
      <c r="K104" s="4">
        <v>15930.53</v>
      </c>
    </row>
    <row r="105" spans="1:11" x14ac:dyDescent="0.25">
      <c r="A105" s="7"/>
      <c r="B105" s="8"/>
      <c r="C105" s="8"/>
      <c r="D105" s="8"/>
      <c r="E105" s="8"/>
      <c r="F105" s="2" t="s">
        <v>156</v>
      </c>
      <c r="G105" s="2" t="s">
        <v>143</v>
      </c>
      <c r="H105" s="3">
        <v>0</v>
      </c>
      <c r="I105" s="3">
        <v>1252.24</v>
      </c>
      <c r="J105" s="3">
        <v>1252.24</v>
      </c>
      <c r="K105" s="4">
        <v>1252.24</v>
      </c>
    </row>
    <row r="106" spans="1:11" x14ac:dyDescent="0.25">
      <c r="A106" s="7"/>
      <c r="B106" s="8"/>
      <c r="C106" s="8"/>
      <c r="D106" s="8"/>
      <c r="E106" s="2" t="s">
        <v>188</v>
      </c>
      <c r="F106" s="2" t="s">
        <v>156</v>
      </c>
      <c r="G106" s="2" t="s">
        <v>143</v>
      </c>
      <c r="H106" s="3">
        <v>0</v>
      </c>
      <c r="I106" s="3">
        <v>458.64</v>
      </c>
      <c r="J106" s="3">
        <v>458.64</v>
      </c>
      <c r="K106" s="4">
        <v>458.64</v>
      </c>
    </row>
    <row r="107" spans="1:11" x14ac:dyDescent="0.25">
      <c r="A107" s="7"/>
      <c r="B107" s="8"/>
      <c r="C107" s="2" t="s">
        <v>100</v>
      </c>
      <c r="D107" s="2" t="s">
        <v>46</v>
      </c>
      <c r="E107" s="2" t="s">
        <v>11</v>
      </c>
      <c r="F107" s="2" t="s">
        <v>104</v>
      </c>
      <c r="G107" s="2" t="s">
        <v>105</v>
      </c>
      <c r="H107" s="3">
        <v>12500</v>
      </c>
      <c r="I107" s="3"/>
      <c r="J107" s="3"/>
      <c r="K107" s="4"/>
    </row>
    <row r="108" spans="1:11" s="18" customFormat="1" x14ac:dyDescent="0.25">
      <c r="A108" s="14"/>
      <c r="B108" s="15"/>
      <c r="C108" s="15"/>
      <c r="D108" s="15"/>
      <c r="E108" s="15"/>
      <c r="F108" s="15"/>
      <c r="G108" s="15"/>
      <c r="H108" s="16"/>
      <c r="I108" s="16"/>
      <c r="J108" s="16"/>
      <c r="K108" s="17"/>
    </row>
    <row r="109" spans="1:11" ht="20.399999999999999" x14ac:dyDescent="0.25">
      <c r="A109" s="7" t="s">
        <v>189</v>
      </c>
      <c r="B109" s="8" t="s">
        <v>190</v>
      </c>
      <c r="C109" s="2" t="s">
        <v>30</v>
      </c>
      <c r="D109" s="2" t="s">
        <v>21</v>
      </c>
      <c r="E109" s="2" t="s">
        <v>16</v>
      </c>
      <c r="F109" s="2" t="s">
        <v>136</v>
      </c>
      <c r="G109" s="2" t="s">
        <v>137</v>
      </c>
      <c r="H109" s="3">
        <v>0</v>
      </c>
      <c r="I109" s="3">
        <v>39170.42</v>
      </c>
      <c r="J109" s="3"/>
      <c r="K109" s="4"/>
    </row>
    <row r="110" spans="1:11" x14ac:dyDescent="0.25">
      <c r="A110" s="7"/>
      <c r="B110" s="8"/>
      <c r="C110" s="8" t="s">
        <v>89</v>
      </c>
      <c r="D110" s="8" t="s">
        <v>46</v>
      </c>
      <c r="E110" s="8" t="s">
        <v>11</v>
      </c>
      <c r="F110" s="2" t="s">
        <v>111</v>
      </c>
      <c r="G110" s="2" t="s">
        <v>112</v>
      </c>
      <c r="H110" s="3">
        <v>0</v>
      </c>
      <c r="I110" s="3">
        <v>35000</v>
      </c>
      <c r="J110" s="3">
        <v>29448.47</v>
      </c>
      <c r="K110" s="4">
        <v>29448.47</v>
      </c>
    </row>
    <row r="111" spans="1:11" x14ac:dyDescent="0.25">
      <c r="A111" s="7"/>
      <c r="B111" s="8"/>
      <c r="C111" s="8"/>
      <c r="D111" s="8"/>
      <c r="E111" s="8"/>
      <c r="F111" s="2" t="s">
        <v>113</v>
      </c>
      <c r="G111" s="2" t="s">
        <v>114</v>
      </c>
      <c r="H111" s="3">
        <v>3138.86</v>
      </c>
      <c r="I111" s="3">
        <v>2861.14</v>
      </c>
      <c r="J111" s="3">
        <v>1946.14</v>
      </c>
      <c r="K111" s="4">
        <v>1946.14</v>
      </c>
    </row>
    <row r="112" spans="1:11" x14ac:dyDescent="0.25">
      <c r="A112" s="7"/>
      <c r="B112" s="8"/>
      <c r="C112" s="8"/>
      <c r="D112" s="8"/>
      <c r="E112" s="8"/>
      <c r="F112" s="2" t="s">
        <v>115</v>
      </c>
      <c r="G112" s="2" t="s">
        <v>116</v>
      </c>
      <c r="H112" s="3">
        <v>0</v>
      </c>
      <c r="I112" s="3">
        <v>32000</v>
      </c>
      <c r="J112" s="3">
        <v>26986.81</v>
      </c>
      <c r="K112" s="4">
        <v>26986.81</v>
      </c>
    </row>
    <row r="113" spans="1:11" x14ac:dyDescent="0.25">
      <c r="A113" s="7"/>
      <c r="B113" s="8"/>
      <c r="C113" s="8"/>
      <c r="D113" s="8"/>
      <c r="E113" s="8"/>
      <c r="F113" s="2" t="s">
        <v>104</v>
      </c>
      <c r="G113" s="2" t="s">
        <v>105</v>
      </c>
      <c r="H113" s="3">
        <v>0</v>
      </c>
      <c r="I113" s="3"/>
      <c r="J113" s="3"/>
      <c r="K113" s="4"/>
    </row>
    <row r="114" spans="1:11" x14ac:dyDescent="0.25">
      <c r="A114" s="7"/>
      <c r="B114" s="8"/>
      <c r="C114" s="8"/>
      <c r="D114" s="8"/>
      <c r="E114" s="8"/>
      <c r="F114" s="2" t="s">
        <v>90</v>
      </c>
      <c r="G114" s="2" t="s">
        <v>91</v>
      </c>
      <c r="H114" s="3">
        <v>0</v>
      </c>
      <c r="I114" s="3"/>
      <c r="J114" s="3"/>
      <c r="K114" s="4"/>
    </row>
    <row r="115" spans="1:11" s="18" customFormat="1" x14ac:dyDescent="0.25">
      <c r="A115" s="14"/>
      <c r="B115" s="15"/>
      <c r="C115" s="15"/>
      <c r="D115" s="15"/>
      <c r="E115" s="15"/>
      <c r="F115" s="15"/>
      <c r="G115" s="15"/>
      <c r="H115" s="16"/>
      <c r="I115" s="16"/>
      <c r="J115" s="16"/>
      <c r="K115" s="17"/>
    </row>
    <row r="116" spans="1:11" x14ac:dyDescent="0.25">
      <c r="A116" s="7" t="s">
        <v>191</v>
      </c>
      <c r="B116" s="8" t="s">
        <v>192</v>
      </c>
      <c r="C116" s="8" t="s">
        <v>89</v>
      </c>
      <c r="D116" s="8" t="s">
        <v>46</v>
      </c>
      <c r="E116" s="8" t="s">
        <v>11</v>
      </c>
      <c r="F116" s="2" t="s">
        <v>136</v>
      </c>
      <c r="G116" s="2" t="s">
        <v>137</v>
      </c>
      <c r="H116" s="3">
        <v>0</v>
      </c>
      <c r="I116" s="3">
        <v>3672</v>
      </c>
      <c r="J116" s="3">
        <v>3672</v>
      </c>
      <c r="K116" s="4">
        <v>3672</v>
      </c>
    </row>
    <row r="117" spans="1:11" x14ac:dyDescent="0.25">
      <c r="A117" s="7"/>
      <c r="B117" s="8"/>
      <c r="C117" s="8"/>
      <c r="D117" s="8"/>
      <c r="E117" s="8"/>
      <c r="F117" s="2" t="s">
        <v>113</v>
      </c>
      <c r="G117" s="2" t="s">
        <v>114</v>
      </c>
      <c r="H117" s="3">
        <v>2841.77</v>
      </c>
      <c r="I117" s="3">
        <v>2318.23</v>
      </c>
      <c r="J117" s="3">
        <v>471.51</v>
      </c>
      <c r="K117" s="4">
        <v>471.51</v>
      </c>
    </row>
    <row r="118" spans="1:11" x14ac:dyDescent="0.25">
      <c r="A118" s="7"/>
      <c r="B118" s="8"/>
      <c r="C118" s="8"/>
      <c r="D118" s="8"/>
      <c r="E118" s="8"/>
      <c r="F118" s="2" t="s">
        <v>104</v>
      </c>
      <c r="G118" s="2" t="s">
        <v>105</v>
      </c>
      <c r="H118" s="3">
        <v>0</v>
      </c>
      <c r="I118" s="3"/>
      <c r="J118" s="3"/>
      <c r="K118" s="4"/>
    </row>
    <row r="119" spans="1:11" x14ac:dyDescent="0.25">
      <c r="A119" s="7"/>
      <c r="B119" s="8"/>
      <c r="C119" s="8"/>
      <c r="D119" s="8"/>
      <c r="E119" s="8"/>
      <c r="F119" s="2" t="s">
        <v>90</v>
      </c>
      <c r="G119" s="2" t="s">
        <v>91</v>
      </c>
      <c r="H119" s="3">
        <v>21741.1</v>
      </c>
      <c r="I119" s="3">
        <v>75716.56</v>
      </c>
      <c r="J119" s="3">
        <v>57333.67</v>
      </c>
      <c r="K119" s="4">
        <v>38955.78</v>
      </c>
    </row>
    <row r="120" spans="1:11" ht="20.399999999999999" x14ac:dyDescent="0.25">
      <c r="A120" s="7"/>
      <c r="B120" s="8"/>
      <c r="C120" s="8"/>
      <c r="D120" s="8"/>
      <c r="E120" s="8"/>
      <c r="F120" s="2" t="s">
        <v>121</v>
      </c>
      <c r="G120" s="2" t="s">
        <v>122</v>
      </c>
      <c r="H120" s="3">
        <v>0</v>
      </c>
      <c r="I120" s="3">
        <v>11254</v>
      </c>
      <c r="J120" s="3">
        <v>10000</v>
      </c>
      <c r="K120" s="4">
        <v>10000</v>
      </c>
    </row>
    <row r="121" spans="1:11" ht="20.399999999999999" x14ac:dyDescent="0.25">
      <c r="A121" s="7"/>
      <c r="B121" s="8"/>
      <c r="C121" s="8"/>
      <c r="D121" s="8"/>
      <c r="E121" s="8"/>
      <c r="F121" s="2" t="s">
        <v>193</v>
      </c>
      <c r="G121" s="2" t="s">
        <v>122</v>
      </c>
      <c r="H121" s="3">
        <v>0</v>
      </c>
      <c r="I121" s="3">
        <v>12900</v>
      </c>
      <c r="J121" s="3">
        <v>12900</v>
      </c>
      <c r="K121" s="4">
        <v>12900</v>
      </c>
    </row>
    <row r="122" spans="1:11" x14ac:dyDescent="0.25">
      <c r="A122" s="7"/>
      <c r="B122" s="8"/>
      <c r="C122" s="8"/>
      <c r="D122" s="8"/>
      <c r="E122" s="8"/>
      <c r="F122" s="2" t="s">
        <v>123</v>
      </c>
      <c r="G122" s="2" t="s">
        <v>124</v>
      </c>
      <c r="H122" s="3">
        <v>0</v>
      </c>
      <c r="I122" s="3">
        <v>959.9</v>
      </c>
      <c r="J122" s="3"/>
      <c r="K122" s="4"/>
    </row>
    <row r="123" spans="1:11" x14ac:dyDescent="0.25">
      <c r="A123" s="7"/>
      <c r="B123" s="8"/>
      <c r="C123" s="8"/>
      <c r="D123" s="8"/>
      <c r="E123" s="8" t="s">
        <v>194</v>
      </c>
      <c r="F123" s="2" t="s">
        <v>148</v>
      </c>
      <c r="G123" s="2" t="s">
        <v>149</v>
      </c>
      <c r="H123" s="3">
        <v>0</v>
      </c>
      <c r="I123" s="3">
        <v>50100</v>
      </c>
      <c r="J123" s="3">
        <v>50000</v>
      </c>
      <c r="K123" s="4">
        <v>50000</v>
      </c>
    </row>
    <row r="124" spans="1:11" x14ac:dyDescent="0.25">
      <c r="A124" s="7"/>
      <c r="B124" s="8"/>
      <c r="C124" s="8"/>
      <c r="D124" s="8"/>
      <c r="E124" s="8"/>
      <c r="F124" s="2" t="s">
        <v>90</v>
      </c>
      <c r="G124" s="2" t="s">
        <v>91</v>
      </c>
      <c r="H124" s="3">
        <v>0</v>
      </c>
      <c r="I124" s="3"/>
      <c r="J124" s="3"/>
      <c r="K124" s="4"/>
    </row>
    <row r="125" spans="1:11" x14ac:dyDescent="0.25">
      <c r="A125" s="7"/>
      <c r="B125" s="8"/>
      <c r="C125" s="2" t="s">
        <v>100</v>
      </c>
      <c r="D125" s="2" t="s">
        <v>46</v>
      </c>
      <c r="E125" s="2" t="s">
        <v>11</v>
      </c>
      <c r="F125" s="2" t="s">
        <v>90</v>
      </c>
      <c r="G125" s="2" t="s">
        <v>91</v>
      </c>
      <c r="H125" s="3">
        <v>1700</v>
      </c>
      <c r="I125" s="3">
        <v>900</v>
      </c>
      <c r="J125" s="3">
        <v>900</v>
      </c>
      <c r="K125" s="4">
        <v>900</v>
      </c>
    </row>
    <row r="126" spans="1:11" s="18" customFormat="1" x14ac:dyDescent="0.25">
      <c r="A126" s="14"/>
      <c r="B126" s="15"/>
      <c r="C126" s="15"/>
      <c r="D126" s="15"/>
      <c r="E126" s="15"/>
      <c r="F126" s="15"/>
      <c r="G126" s="15"/>
      <c r="H126" s="16"/>
      <c r="I126" s="16"/>
      <c r="J126" s="16"/>
      <c r="K126" s="17"/>
    </row>
    <row r="127" spans="1:11" x14ac:dyDescent="0.25">
      <c r="A127" s="7" t="s">
        <v>195</v>
      </c>
      <c r="B127" s="8" t="s">
        <v>196</v>
      </c>
      <c r="C127" s="8" t="s">
        <v>89</v>
      </c>
      <c r="D127" s="8" t="s">
        <v>46</v>
      </c>
      <c r="E127" s="8" t="s">
        <v>11</v>
      </c>
      <c r="F127" s="2" t="s">
        <v>136</v>
      </c>
      <c r="G127" s="2" t="s">
        <v>137</v>
      </c>
      <c r="H127" s="3">
        <v>0</v>
      </c>
      <c r="I127" s="3">
        <v>500</v>
      </c>
      <c r="J127" s="3">
        <v>500</v>
      </c>
      <c r="K127" s="4">
        <v>500</v>
      </c>
    </row>
    <row r="128" spans="1:11" x14ac:dyDescent="0.25">
      <c r="A128" s="7"/>
      <c r="B128" s="8"/>
      <c r="C128" s="8"/>
      <c r="D128" s="8"/>
      <c r="E128" s="8"/>
      <c r="F128" s="2" t="s">
        <v>111</v>
      </c>
      <c r="G128" s="2" t="s">
        <v>112</v>
      </c>
      <c r="H128" s="3">
        <v>0</v>
      </c>
      <c r="I128" s="3">
        <v>4000</v>
      </c>
      <c r="J128" s="3">
        <v>2164.38</v>
      </c>
      <c r="K128" s="4">
        <v>2164.38</v>
      </c>
    </row>
    <row r="129" spans="1:11" x14ac:dyDescent="0.25">
      <c r="A129" s="7"/>
      <c r="B129" s="8"/>
      <c r="C129" s="8"/>
      <c r="D129" s="8"/>
      <c r="E129" s="8"/>
      <c r="F129" s="2" t="s">
        <v>126</v>
      </c>
      <c r="G129" s="2" t="s">
        <v>127</v>
      </c>
      <c r="H129" s="3">
        <v>0</v>
      </c>
      <c r="I129" s="3">
        <v>182000</v>
      </c>
      <c r="J129" s="3">
        <v>175434</v>
      </c>
      <c r="K129" s="4">
        <v>116340</v>
      </c>
    </row>
    <row r="130" spans="1:11" x14ac:dyDescent="0.25">
      <c r="A130" s="7"/>
      <c r="B130" s="8"/>
      <c r="C130" s="8"/>
      <c r="D130" s="8"/>
      <c r="E130" s="8"/>
      <c r="F130" s="2" t="s">
        <v>113</v>
      </c>
      <c r="G130" s="2" t="s">
        <v>114</v>
      </c>
      <c r="H130" s="3">
        <v>674.6</v>
      </c>
      <c r="I130" s="3">
        <v>3125.4</v>
      </c>
      <c r="J130" s="3">
        <v>1069.7</v>
      </c>
      <c r="K130" s="4">
        <v>990.4</v>
      </c>
    </row>
    <row r="131" spans="1:11" x14ac:dyDescent="0.25">
      <c r="A131" s="7"/>
      <c r="B131" s="8"/>
      <c r="C131" s="8"/>
      <c r="D131" s="8"/>
      <c r="E131" s="8"/>
      <c r="F131" s="2" t="s">
        <v>115</v>
      </c>
      <c r="G131" s="2" t="s">
        <v>116</v>
      </c>
      <c r="H131" s="3">
        <v>0</v>
      </c>
      <c r="I131" s="3">
        <v>2000</v>
      </c>
      <c r="J131" s="3">
        <v>1442.05</v>
      </c>
      <c r="K131" s="4">
        <v>1442.05</v>
      </c>
    </row>
    <row r="132" spans="1:11" x14ac:dyDescent="0.25">
      <c r="A132" s="7"/>
      <c r="B132" s="8"/>
      <c r="C132" s="8"/>
      <c r="D132" s="8"/>
      <c r="E132" s="8"/>
      <c r="F132" s="2" t="s">
        <v>104</v>
      </c>
      <c r="G132" s="2" t="s">
        <v>105</v>
      </c>
      <c r="H132" s="3">
        <v>0</v>
      </c>
      <c r="I132" s="3">
        <v>500</v>
      </c>
      <c r="J132" s="3">
        <v>360.5</v>
      </c>
      <c r="K132" s="4">
        <v>360.5</v>
      </c>
    </row>
    <row r="133" spans="1:11" x14ac:dyDescent="0.25">
      <c r="A133" s="7"/>
      <c r="B133" s="8"/>
      <c r="C133" s="8"/>
      <c r="D133" s="8"/>
      <c r="E133" s="8"/>
      <c r="F133" s="2" t="s">
        <v>90</v>
      </c>
      <c r="G133" s="2" t="s">
        <v>91</v>
      </c>
      <c r="H133" s="3">
        <v>5.2</v>
      </c>
      <c r="I133" s="3">
        <v>994.8</v>
      </c>
      <c r="J133" s="3">
        <v>994.8</v>
      </c>
      <c r="K133" s="4">
        <v>994.8</v>
      </c>
    </row>
    <row r="134" spans="1:11" ht="20.399999999999999" x14ac:dyDescent="0.25">
      <c r="A134" s="7"/>
      <c r="B134" s="8"/>
      <c r="C134" s="8"/>
      <c r="D134" s="8"/>
      <c r="E134" s="8"/>
      <c r="F134" s="2" t="s">
        <v>121</v>
      </c>
      <c r="G134" s="2" t="s">
        <v>122</v>
      </c>
      <c r="H134" s="3">
        <v>17552.5</v>
      </c>
      <c r="I134" s="3">
        <v>9947.5</v>
      </c>
      <c r="J134" s="3">
        <v>9290.7999999999993</v>
      </c>
      <c r="K134" s="4">
        <v>9290.7999999999993</v>
      </c>
    </row>
    <row r="135" spans="1:11" x14ac:dyDescent="0.25">
      <c r="A135" s="7"/>
      <c r="B135" s="8"/>
      <c r="C135" s="8"/>
      <c r="D135" s="8"/>
      <c r="E135" s="8"/>
      <c r="F135" s="2" t="s">
        <v>156</v>
      </c>
      <c r="G135" s="2" t="s">
        <v>143</v>
      </c>
      <c r="H135" s="3">
        <v>0.4</v>
      </c>
      <c r="I135" s="3">
        <v>969.6</v>
      </c>
      <c r="J135" s="3">
        <v>219.6</v>
      </c>
      <c r="K135" s="4">
        <v>219.6</v>
      </c>
    </row>
    <row r="136" spans="1:11" s="18" customFormat="1" x14ac:dyDescent="0.25">
      <c r="A136" s="14"/>
      <c r="B136" s="15"/>
      <c r="C136" s="15"/>
      <c r="D136" s="15"/>
      <c r="E136" s="15"/>
      <c r="F136" s="15"/>
      <c r="G136" s="15"/>
      <c r="H136" s="16"/>
      <c r="I136" s="16"/>
      <c r="J136" s="16"/>
      <c r="K136" s="17"/>
    </row>
    <row r="137" spans="1:11" x14ac:dyDescent="0.25">
      <c r="A137" s="7" t="s">
        <v>197</v>
      </c>
      <c r="B137" s="8" t="s">
        <v>198</v>
      </c>
      <c r="C137" s="8" t="s">
        <v>89</v>
      </c>
      <c r="D137" s="8" t="s">
        <v>46</v>
      </c>
      <c r="E137" s="8" t="s">
        <v>11</v>
      </c>
      <c r="F137" s="2" t="s">
        <v>111</v>
      </c>
      <c r="G137" s="2" t="s">
        <v>112</v>
      </c>
      <c r="H137" s="3">
        <v>0</v>
      </c>
      <c r="I137" s="3">
        <v>2000</v>
      </c>
      <c r="J137" s="3">
        <v>536.79</v>
      </c>
      <c r="K137" s="4">
        <v>536.79</v>
      </c>
    </row>
    <row r="138" spans="1:11" x14ac:dyDescent="0.25">
      <c r="A138" s="7"/>
      <c r="B138" s="8"/>
      <c r="C138" s="8"/>
      <c r="D138" s="8"/>
      <c r="E138" s="8"/>
      <c r="F138" s="2" t="s">
        <v>113</v>
      </c>
      <c r="G138" s="2" t="s">
        <v>114</v>
      </c>
      <c r="H138" s="3">
        <v>598.16999999999996</v>
      </c>
      <c r="I138" s="3">
        <v>21601.83</v>
      </c>
      <c r="J138" s="3">
        <v>9040.9599999999991</v>
      </c>
      <c r="K138" s="4">
        <v>9040.9599999999991</v>
      </c>
    </row>
    <row r="139" spans="1:11" x14ac:dyDescent="0.25">
      <c r="A139" s="7"/>
      <c r="B139" s="8"/>
      <c r="C139" s="8"/>
      <c r="D139" s="8"/>
      <c r="E139" s="8"/>
      <c r="F139" s="2" t="s">
        <v>115</v>
      </c>
      <c r="G139" s="2" t="s">
        <v>116</v>
      </c>
      <c r="H139" s="3">
        <v>8.92</v>
      </c>
      <c r="I139" s="3">
        <v>10191.08</v>
      </c>
      <c r="J139" s="3"/>
      <c r="K139" s="4"/>
    </row>
    <row r="140" spans="1:11" x14ac:dyDescent="0.25">
      <c r="A140" s="7"/>
      <c r="B140" s="8"/>
      <c r="C140" s="8"/>
      <c r="D140" s="8"/>
      <c r="E140" s="8"/>
      <c r="F140" s="2" t="s">
        <v>90</v>
      </c>
      <c r="G140" s="2" t="s">
        <v>91</v>
      </c>
      <c r="H140" s="3">
        <v>209.1</v>
      </c>
      <c r="I140" s="3">
        <v>27700</v>
      </c>
      <c r="J140" s="3">
        <v>18413.759999999998</v>
      </c>
      <c r="K140" s="4">
        <v>18413.759999999998</v>
      </c>
    </row>
    <row r="141" spans="1:11" x14ac:dyDescent="0.25">
      <c r="A141" s="7"/>
      <c r="B141" s="8"/>
      <c r="C141" s="2" t="s">
        <v>98</v>
      </c>
      <c r="D141" s="2" t="s">
        <v>52</v>
      </c>
      <c r="E141" s="2" t="s">
        <v>72</v>
      </c>
      <c r="F141" s="2" t="s">
        <v>90</v>
      </c>
      <c r="G141" s="2" t="s">
        <v>91</v>
      </c>
      <c r="H141" s="3">
        <v>0</v>
      </c>
      <c r="I141" s="3">
        <v>30000</v>
      </c>
      <c r="J141" s="3">
        <v>25387.200000000001</v>
      </c>
      <c r="K141" s="4">
        <v>25387.200000000001</v>
      </c>
    </row>
    <row r="142" spans="1:11" s="18" customFormat="1" x14ac:dyDescent="0.25">
      <c r="A142" s="14"/>
      <c r="B142" s="15"/>
      <c r="C142" s="15"/>
      <c r="D142" s="15"/>
      <c r="E142" s="15"/>
      <c r="F142" s="15"/>
      <c r="G142" s="15"/>
      <c r="H142" s="16"/>
      <c r="I142" s="16"/>
      <c r="J142" s="16"/>
      <c r="K142" s="17"/>
    </row>
    <row r="143" spans="1:11" x14ac:dyDescent="0.25">
      <c r="A143" s="7" t="s">
        <v>199</v>
      </c>
      <c r="B143" s="8" t="s">
        <v>200</v>
      </c>
      <c r="C143" s="8" t="s">
        <v>89</v>
      </c>
      <c r="D143" s="8" t="s">
        <v>46</v>
      </c>
      <c r="E143" s="8" t="s">
        <v>11</v>
      </c>
      <c r="F143" s="2" t="s">
        <v>111</v>
      </c>
      <c r="G143" s="2" t="s">
        <v>112</v>
      </c>
      <c r="H143" s="3">
        <v>0</v>
      </c>
      <c r="I143" s="3">
        <v>20000</v>
      </c>
      <c r="J143" s="3"/>
      <c r="K143" s="4"/>
    </row>
    <row r="144" spans="1:11" x14ac:dyDescent="0.25">
      <c r="A144" s="7"/>
      <c r="B144" s="8"/>
      <c r="C144" s="8"/>
      <c r="D144" s="8"/>
      <c r="E144" s="8"/>
      <c r="F144" s="2" t="s">
        <v>113</v>
      </c>
      <c r="G144" s="2" t="s">
        <v>114</v>
      </c>
      <c r="H144" s="3">
        <v>0</v>
      </c>
      <c r="I144" s="3">
        <v>2745</v>
      </c>
      <c r="J144" s="3">
        <v>298.89999999999998</v>
      </c>
      <c r="K144" s="4">
        <v>298.89999999999998</v>
      </c>
    </row>
    <row r="145" spans="1:11" x14ac:dyDescent="0.25">
      <c r="A145" s="7"/>
      <c r="B145" s="8"/>
      <c r="C145" s="8"/>
      <c r="D145" s="8"/>
      <c r="E145" s="8"/>
      <c r="F145" s="2" t="s">
        <v>115</v>
      </c>
      <c r="G145" s="2" t="s">
        <v>116</v>
      </c>
      <c r="H145" s="3">
        <v>0</v>
      </c>
      <c r="I145" s="3">
        <v>20000</v>
      </c>
      <c r="J145" s="3">
        <v>2246.3000000000002</v>
      </c>
      <c r="K145" s="4">
        <v>2246.3000000000002</v>
      </c>
    </row>
    <row r="146" spans="1:11" x14ac:dyDescent="0.25">
      <c r="A146" s="7"/>
      <c r="B146" s="8"/>
      <c r="C146" s="8"/>
      <c r="D146" s="8"/>
      <c r="E146" s="8"/>
      <c r="F146" s="2" t="s">
        <v>90</v>
      </c>
      <c r="G146" s="2" t="s">
        <v>91</v>
      </c>
      <c r="H146" s="3">
        <v>187.91</v>
      </c>
      <c r="I146" s="3">
        <v>1412.09</v>
      </c>
      <c r="J146" s="3">
        <v>129.36000000000001</v>
      </c>
      <c r="K146" s="4">
        <v>129.36000000000001</v>
      </c>
    </row>
    <row r="147" spans="1:11" ht="20.399999999999999" x14ac:dyDescent="0.25">
      <c r="A147" s="7"/>
      <c r="B147" s="8"/>
      <c r="C147" s="8"/>
      <c r="D147" s="8"/>
      <c r="E147" s="8" t="s">
        <v>131</v>
      </c>
      <c r="F147" s="2" t="s">
        <v>121</v>
      </c>
      <c r="G147" s="2" t="s">
        <v>122</v>
      </c>
      <c r="H147" s="3">
        <v>0</v>
      </c>
      <c r="I147" s="3">
        <v>44262.080000000002</v>
      </c>
      <c r="J147" s="3"/>
      <c r="K147" s="4"/>
    </row>
    <row r="148" spans="1:11" x14ac:dyDescent="0.25">
      <c r="A148" s="7"/>
      <c r="B148" s="8"/>
      <c r="C148" s="8"/>
      <c r="D148" s="8"/>
      <c r="E148" s="8"/>
      <c r="F148" s="2" t="s">
        <v>201</v>
      </c>
      <c r="G148" s="2" t="s">
        <v>202</v>
      </c>
      <c r="H148" s="3">
        <v>1500</v>
      </c>
      <c r="I148" s="3">
        <v>4500</v>
      </c>
      <c r="J148" s="3"/>
      <c r="K148" s="4"/>
    </row>
    <row r="149" spans="1:11" x14ac:dyDescent="0.25">
      <c r="A149" s="7"/>
      <c r="B149" s="8"/>
      <c r="C149" s="8"/>
      <c r="D149" s="8"/>
      <c r="E149" s="8"/>
      <c r="F149" s="2" t="s">
        <v>70</v>
      </c>
      <c r="G149" s="2" t="s">
        <v>71</v>
      </c>
      <c r="H149" s="3">
        <v>0</v>
      </c>
      <c r="I149" s="3">
        <v>104500</v>
      </c>
      <c r="J149" s="3">
        <v>50385.84</v>
      </c>
      <c r="K149" s="4">
        <v>50385.84</v>
      </c>
    </row>
    <row r="150" spans="1:11" s="18" customFormat="1" x14ac:dyDescent="0.25">
      <c r="A150" s="14"/>
      <c r="B150" s="15"/>
      <c r="C150" s="15"/>
      <c r="D150" s="15"/>
      <c r="E150" s="15"/>
      <c r="F150" s="15"/>
      <c r="G150" s="15"/>
      <c r="H150" s="16"/>
      <c r="I150" s="16"/>
      <c r="J150" s="16"/>
      <c r="K150" s="17"/>
    </row>
    <row r="151" spans="1:11" x14ac:dyDescent="0.25">
      <c r="A151" s="7" t="s">
        <v>203</v>
      </c>
      <c r="B151" s="8" t="s">
        <v>204</v>
      </c>
      <c r="C151" s="8" t="s">
        <v>89</v>
      </c>
      <c r="D151" s="8" t="s">
        <v>46</v>
      </c>
      <c r="E151" s="8" t="s">
        <v>11</v>
      </c>
      <c r="F151" s="2" t="s">
        <v>111</v>
      </c>
      <c r="G151" s="2" t="s">
        <v>112</v>
      </c>
      <c r="H151" s="3">
        <v>0</v>
      </c>
      <c r="I151" s="3">
        <v>20000</v>
      </c>
      <c r="J151" s="3">
        <v>10188.700000000001</v>
      </c>
      <c r="K151" s="4">
        <v>10188.700000000001</v>
      </c>
    </row>
    <row r="152" spans="1:11" x14ac:dyDescent="0.25">
      <c r="A152" s="7"/>
      <c r="B152" s="8"/>
      <c r="C152" s="8"/>
      <c r="D152" s="8"/>
      <c r="E152" s="8"/>
      <c r="F152" s="2" t="s">
        <v>113</v>
      </c>
      <c r="G152" s="2" t="s">
        <v>114</v>
      </c>
      <c r="H152" s="3">
        <v>1000</v>
      </c>
      <c r="I152" s="3"/>
      <c r="J152" s="3"/>
      <c r="K152" s="4"/>
    </row>
    <row r="153" spans="1:11" x14ac:dyDescent="0.25">
      <c r="A153" s="7"/>
      <c r="B153" s="8"/>
      <c r="C153" s="8"/>
      <c r="D153" s="8"/>
      <c r="E153" s="8"/>
      <c r="F153" s="2" t="s">
        <v>90</v>
      </c>
      <c r="G153" s="2" t="s">
        <v>91</v>
      </c>
      <c r="H153" s="3">
        <v>9045.09</v>
      </c>
      <c r="I153" s="3">
        <v>664760</v>
      </c>
      <c r="J153" s="3">
        <v>278109.23</v>
      </c>
      <c r="K153" s="4">
        <v>278109.23</v>
      </c>
    </row>
    <row r="154" spans="1:11" x14ac:dyDescent="0.25">
      <c r="A154" s="7"/>
      <c r="B154" s="8"/>
      <c r="C154" s="8"/>
      <c r="D154" s="8"/>
      <c r="E154" s="8"/>
      <c r="F154" s="2" t="s">
        <v>201</v>
      </c>
      <c r="G154" s="2" t="s">
        <v>202</v>
      </c>
      <c r="H154" s="3">
        <v>0</v>
      </c>
      <c r="I154" s="3">
        <v>20000</v>
      </c>
      <c r="J154" s="3"/>
      <c r="K154" s="4"/>
    </row>
    <row r="155" spans="1:11" x14ac:dyDescent="0.25">
      <c r="A155" s="7"/>
      <c r="B155" s="8"/>
      <c r="C155" s="8"/>
      <c r="D155" s="8"/>
      <c r="E155" s="2" t="s">
        <v>205</v>
      </c>
      <c r="F155" s="2" t="s">
        <v>206</v>
      </c>
      <c r="G155" s="2" t="s">
        <v>171</v>
      </c>
      <c r="H155" s="3">
        <v>0</v>
      </c>
      <c r="I155" s="3"/>
      <c r="J155" s="3"/>
      <c r="K155" s="4"/>
    </row>
    <row r="156" spans="1:11" x14ac:dyDescent="0.25">
      <c r="A156" s="7"/>
      <c r="B156" s="8"/>
      <c r="C156" s="8"/>
      <c r="D156" s="8"/>
      <c r="E156" s="2" t="s">
        <v>131</v>
      </c>
      <c r="F156" s="2" t="s">
        <v>206</v>
      </c>
      <c r="G156" s="2" t="s">
        <v>171</v>
      </c>
      <c r="H156" s="3">
        <v>0</v>
      </c>
      <c r="I156" s="3">
        <v>12001</v>
      </c>
      <c r="J156" s="3">
        <v>3000</v>
      </c>
      <c r="K156" s="4">
        <v>3000</v>
      </c>
    </row>
    <row r="157" spans="1:11" s="18" customFormat="1" x14ac:dyDescent="0.25">
      <c r="A157" s="14"/>
      <c r="B157" s="15"/>
      <c r="C157" s="15"/>
      <c r="D157" s="15"/>
      <c r="E157" s="15"/>
      <c r="F157" s="15"/>
      <c r="G157" s="15"/>
      <c r="H157" s="16"/>
      <c r="I157" s="16"/>
      <c r="J157" s="16"/>
      <c r="K157" s="17"/>
    </row>
    <row r="158" spans="1:11" x14ac:dyDescent="0.25">
      <c r="A158" s="7" t="s">
        <v>207</v>
      </c>
      <c r="B158" s="8" t="s">
        <v>208</v>
      </c>
      <c r="C158" s="2" t="s">
        <v>9</v>
      </c>
      <c r="D158" s="2" t="s">
        <v>10</v>
      </c>
      <c r="E158" s="2" t="s">
        <v>11</v>
      </c>
      <c r="F158" s="2" t="s">
        <v>12</v>
      </c>
      <c r="G158" s="2" t="s">
        <v>13</v>
      </c>
      <c r="H158" s="3">
        <v>0</v>
      </c>
      <c r="I158" s="3"/>
      <c r="J158" s="3"/>
      <c r="K158" s="4"/>
    </row>
    <row r="159" spans="1:11" x14ac:dyDescent="0.25">
      <c r="A159" s="7"/>
      <c r="B159" s="8"/>
      <c r="C159" s="2" t="s">
        <v>14</v>
      </c>
      <c r="D159" s="2" t="s">
        <v>15</v>
      </c>
      <c r="E159" s="2" t="s">
        <v>16</v>
      </c>
      <c r="F159" s="2" t="s">
        <v>17</v>
      </c>
      <c r="G159" s="2" t="s">
        <v>18</v>
      </c>
      <c r="H159" s="3">
        <v>13170</v>
      </c>
      <c r="I159" s="3"/>
      <c r="J159" s="3"/>
      <c r="K159" s="4"/>
    </row>
    <row r="160" spans="1:11" x14ac:dyDescent="0.25">
      <c r="A160" s="7"/>
      <c r="B160" s="8"/>
      <c r="C160" s="2" t="s">
        <v>19</v>
      </c>
      <c r="D160" s="2" t="s">
        <v>15</v>
      </c>
      <c r="E160" s="2" t="s">
        <v>16</v>
      </c>
      <c r="F160" s="2" t="s">
        <v>17</v>
      </c>
      <c r="G160" s="2" t="s">
        <v>18</v>
      </c>
      <c r="H160" s="3">
        <v>4866</v>
      </c>
      <c r="I160" s="3"/>
      <c r="J160" s="3"/>
      <c r="K160" s="4"/>
    </row>
    <row r="161" spans="1:11" x14ac:dyDescent="0.25">
      <c r="A161" s="7"/>
      <c r="B161" s="8"/>
      <c r="C161" s="2" t="s">
        <v>20</v>
      </c>
      <c r="D161" s="2" t="s">
        <v>21</v>
      </c>
      <c r="E161" s="2" t="s">
        <v>16</v>
      </c>
      <c r="F161" s="2" t="s">
        <v>22</v>
      </c>
      <c r="G161" s="2" t="s">
        <v>23</v>
      </c>
      <c r="H161" s="3">
        <v>5</v>
      </c>
      <c r="I161" s="3"/>
      <c r="J161" s="3"/>
      <c r="K161" s="4"/>
    </row>
    <row r="162" spans="1:11" x14ac:dyDescent="0.25">
      <c r="A162" s="7"/>
      <c r="B162" s="8"/>
      <c r="C162" s="2" t="s">
        <v>24</v>
      </c>
      <c r="D162" s="2" t="s">
        <v>21</v>
      </c>
      <c r="E162" s="2" t="s">
        <v>16</v>
      </c>
      <c r="F162" s="2" t="s">
        <v>22</v>
      </c>
      <c r="G162" s="2" t="s">
        <v>23</v>
      </c>
      <c r="H162" s="3">
        <v>48.68</v>
      </c>
      <c r="I162" s="3"/>
      <c r="J162" s="3"/>
      <c r="K162" s="4"/>
    </row>
    <row r="163" spans="1:11" x14ac:dyDescent="0.25">
      <c r="A163" s="7"/>
      <c r="B163" s="8"/>
      <c r="C163" s="2" t="s">
        <v>25</v>
      </c>
      <c r="D163" s="2" t="s">
        <v>15</v>
      </c>
      <c r="E163" s="2" t="s">
        <v>16</v>
      </c>
      <c r="F163" s="2" t="s">
        <v>17</v>
      </c>
      <c r="G163" s="2" t="s">
        <v>18</v>
      </c>
      <c r="H163" s="3">
        <v>27481</v>
      </c>
      <c r="I163" s="3"/>
      <c r="J163" s="3"/>
      <c r="K163" s="4"/>
    </row>
    <row r="164" spans="1:11" x14ac:dyDescent="0.25">
      <c r="A164" s="7"/>
      <c r="B164" s="8"/>
      <c r="C164" s="2" t="s">
        <v>26</v>
      </c>
      <c r="D164" s="2" t="s">
        <v>27</v>
      </c>
      <c r="E164" s="2" t="s">
        <v>28</v>
      </c>
      <c r="F164" s="2" t="s">
        <v>29</v>
      </c>
      <c r="G164" s="2" t="s">
        <v>13</v>
      </c>
      <c r="H164" s="3">
        <v>0</v>
      </c>
      <c r="I164" s="3"/>
      <c r="J164" s="3"/>
      <c r="K164" s="4"/>
    </row>
    <row r="165" spans="1:11" x14ac:dyDescent="0.25">
      <c r="A165" s="7"/>
      <c r="B165" s="8"/>
      <c r="C165" s="2" t="s">
        <v>30</v>
      </c>
      <c r="D165" s="2" t="s">
        <v>21</v>
      </c>
      <c r="E165" s="2" t="s">
        <v>16</v>
      </c>
      <c r="F165" s="2" t="s">
        <v>22</v>
      </c>
      <c r="G165" s="2" t="s">
        <v>23</v>
      </c>
      <c r="H165" s="3">
        <v>13138.58</v>
      </c>
      <c r="I165" s="3"/>
      <c r="J165" s="3"/>
      <c r="K165" s="4"/>
    </row>
    <row r="166" spans="1:11" x14ac:dyDescent="0.25">
      <c r="A166" s="7"/>
      <c r="B166" s="8"/>
      <c r="C166" s="2" t="s">
        <v>31</v>
      </c>
      <c r="D166" s="2" t="s">
        <v>15</v>
      </c>
      <c r="E166" s="2" t="s">
        <v>16</v>
      </c>
      <c r="F166" s="2" t="s">
        <v>17</v>
      </c>
      <c r="G166" s="2" t="s">
        <v>18</v>
      </c>
      <c r="H166" s="3">
        <v>6297</v>
      </c>
      <c r="I166" s="3"/>
      <c r="J166" s="3"/>
      <c r="K166" s="4"/>
    </row>
    <row r="167" spans="1:11" x14ac:dyDescent="0.25">
      <c r="A167" s="7"/>
      <c r="B167" s="8"/>
      <c r="C167" s="2" t="s">
        <v>32</v>
      </c>
      <c r="D167" s="2" t="s">
        <v>33</v>
      </c>
      <c r="E167" s="2" t="s">
        <v>34</v>
      </c>
      <c r="F167" s="2" t="s">
        <v>29</v>
      </c>
      <c r="G167" s="2" t="s">
        <v>13</v>
      </c>
      <c r="H167" s="3">
        <v>0</v>
      </c>
      <c r="I167" s="3"/>
      <c r="J167" s="3"/>
      <c r="K167" s="4"/>
    </row>
    <row r="168" spans="1:11" x14ac:dyDescent="0.25">
      <c r="A168" s="7"/>
      <c r="B168" s="8"/>
      <c r="C168" s="8" t="s">
        <v>35</v>
      </c>
      <c r="D168" s="8" t="s">
        <v>10</v>
      </c>
      <c r="E168" s="8" t="s">
        <v>34</v>
      </c>
      <c r="F168" s="2" t="s">
        <v>12</v>
      </c>
      <c r="G168" s="2" t="s">
        <v>13</v>
      </c>
      <c r="H168" s="3">
        <v>0</v>
      </c>
      <c r="I168" s="3"/>
      <c r="J168" s="3"/>
      <c r="K168" s="4"/>
    </row>
    <row r="169" spans="1:11" x14ac:dyDescent="0.25">
      <c r="A169" s="7"/>
      <c r="B169" s="8"/>
      <c r="C169" s="8"/>
      <c r="D169" s="8"/>
      <c r="E169" s="8"/>
      <c r="F169" s="2" t="s">
        <v>29</v>
      </c>
      <c r="G169" s="2" t="s">
        <v>13</v>
      </c>
      <c r="H169" s="3">
        <v>0</v>
      </c>
      <c r="I169" s="3"/>
      <c r="J169" s="3"/>
      <c r="K169" s="4"/>
    </row>
    <row r="170" spans="1:11" x14ac:dyDescent="0.25">
      <c r="A170" s="7"/>
      <c r="B170" s="8"/>
      <c r="C170" s="2" t="s">
        <v>36</v>
      </c>
      <c r="D170" s="2" t="s">
        <v>33</v>
      </c>
      <c r="E170" s="2" t="s">
        <v>34</v>
      </c>
      <c r="F170" s="2" t="s">
        <v>29</v>
      </c>
      <c r="G170" s="2" t="s">
        <v>13</v>
      </c>
      <c r="H170" s="3">
        <v>0</v>
      </c>
      <c r="I170" s="3"/>
      <c r="J170" s="3"/>
      <c r="K170" s="4"/>
    </row>
    <row r="171" spans="1:11" x14ac:dyDescent="0.25">
      <c r="A171" s="7"/>
      <c r="B171" s="8"/>
      <c r="C171" s="2" t="s">
        <v>37</v>
      </c>
      <c r="D171" s="2" t="s">
        <v>33</v>
      </c>
      <c r="E171" s="2" t="s">
        <v>34</v>
      </c>
      <c r="F171" s="2" t="s">
        <v>29</v>
      </c>
      <c r="G171" s="2" t="s">
        <v>13</v>
      </c>
      <c r="H171" s="3">
        <v>0</v>
      </c>
      <c r="I171" s="3"/>
      <c r="J171" s="3"/>
      <c r="K171" s="4"/>
    </row>
    <row r="172" spans="1:11" x14ac:dyDescent="0.25">
      <c r="A172" s="7"/>
      <c r="B172" s="8"/>
      <c r="C172" s="2" t="s">
        <v>38</v>
      </c>
      <c r="D172" s="2" t="s">
        <v>33</v>
      </c>
      <c r="E172" s="2" t="s">
        <v>34</v>
      </c>
      <c r="F172" s="2" t="s">
        <v>29</v>
      </c>
      <c r="G172" s="2" t="s">
        <v>13</v>
      </c>
      <c r="H172" s="3">
        <v>0</v>
      </c>
      <c r="I172" s="3"/>
      <c r="J172" s="3"/>
      <c r="K172" s="4"/>
    </row>
    <row r="173" spans="1:11" x14ac:dyDescent="0.25">
      <c r="A173" s="7"/>
      <c r="B173" s="8"/>
      <c r="C173" s="2" t="s">
        <v>39</v>
      </c>
      <c r="D173" s="2" t="s">
        <v>21</v>
      </c>
      <c r="E173" s="2" t="s">
        <v>40</v>
      </c>
      <c r="F173" s="2" t="s">
        <v>22</v>
      </c>
      <c r="G173" s="2" t="s">
        <v>23</v>
      </c>
      <c r="H173" s="3">
        <v>0</v>
      </c>
      <c r="I173" s="3"/>
      <c r="J173" s="3"/>
      <c r="K173" s="4"/>
    </row>
    <row r="174" spans="1:11" x14ac:dyDescent="0.25">
      <c r="A174" s="7"/>
      <c r="B174" s="8"/>
      <c r="C174" s="2" t="s">
        <v>41</v>
      </c>
      <c r="D174" s="2" t="s">
        <v>42</v>
      </c>
      <c r="E174" s="2" t="s">
        <v>34</v>
      </c>
      <c r="F174" s="2" t="s">
        <v>29</v>
      </c>
      <c r="G174" s="2" t="s">
        <v>13</v>
      </c>
      <c r="H174" s="3">
        <v>0</v>
      </c>
      <c r="I174" s="3"/>
      <c r="J174" s="3"/>
      <c r="K174" s="4"/>
    </row>
    <row r="175" spans="1:11" x14ac:dyDescent="0.25">
      <c r="A175" s="7"/>
      <c r="B175" s="8"/>
      <c r="C175" s="2" t="s">
        <v>43</v>
      </c>
      <c r="D175" s="2" t="s">
        <v>44</v>
      </c>
      <c r="E175" s="2" t="s">
        <v>34</v>
      </c>
      <c r="F175" s="2" t="s">
        <v>29</v>
      </c>
      <c r="G175" s="2" t="s">
        <v>13</v>
      </c>
      <c r="H175" s="3">
        <v>0</v>
      </c>
      <c r="I175" s="3"/>
      <c r="J175" s="3"/>
      <c r="K175" s="4"/>
    </row>
    <row r="176" spans="1:11" x14ac:dyDescent="0.25">
      <c r="A176" s="7"/>
      <c r="B176" s="8"/>
      <c r="C176" s="8" t="s">
        <v>45</v>
      </c>
      <c r="D176" s="8" t="s">
        <v>46</v>
      </c>
      <c r="E176" s="8" t="s">
        <v>34</v>
      </c>
      <c r="F176" s="2" t="s">
        <v>22</v>
      </c>
      <c r="G176" s="2" t="s">
        <v>23</v>
      </c>
      <c r="H176" s="3">
        <v>0</v>
      </c>
      <c r="I176" s="3"/>
      <c r="J176" s="3"/>
      <c r="K176" s="4"/>
    </row>
    <row r="177" spans="1:11" x14ac:dyDescent="0.25">
      <c r="A177" s="7"/>
      <c r="B177" s="8"/>
      <c r="C177" s="8"/>
      <c r="D177" s="8"/>
      <c r="E177" s="8"/>
      <c r="F177" s="2" t="s">
        <v>29</v>
      </c>
      <c r="G177" s="2" t="s">
        <v>13</v>
      </c>
      <c r="H177" s="3">
        <v>0</v>
      </c>
      <c r="I177" s="3"/>
      <c r="J177" s="3"/>
      <c r="K177" s="4"/>
    </row>
    <row r="178" spans="1:11" x14ac:dyDescent="0.25">
      <c r="A178" s="7"/>
      <c r="B178" s="8"/>
      <c r="C178" s="8"/>
      <c r="D178" s="8"/>
      <c r="E178" s="8"/>
      <c r="F178" s="2" t="s">
        <v>47</v>
      </c>
      <c r="G178" s="2" t="s">
        <v>48</v>
      </c>
      <c r="H178" s="3">
        <v>0</v>
      </c>
      <c r="I178" s="3"/>
      <c r="J178" s="3"/>
      <c r="K178" s="4"/>
    </row>
    <row r="179" spans="1:11" x14ac:dyDescent="0.25">
      <c r="A179" s="7"/>
      <c r="B179" s="8"/>
      <c r="C179" s="2" t="s">
        <v>49</v>
      </c>
      <c r="D179" s="2" t="s">
        <v>50</v>
      </c>
      <c r="E179" s="2" t="s">
        <v>40</v>
      </c>
      <c r="F179" s="2" t="s">
        <v>29</v>
      </c>
      <c r="G179" s="2" t="s">
        <v>13</v>
      </c>
      <c r="H179" s="3">
        <v>0</v>
      </c>
      <c r="I179" s="3"/>
      <c r="J179" s="3"/>
      <c r="K179" s="4"/>
    </row>
    <row r="180" spans="1:11" x14ac:dyDescent="0.25">
      <c r="A180" s="7"/>
      <c r="B180" s="8"/>
      <c r="C180" s="2" t="s">
        <v>51</v>
      </c>
      <c r="D180" s="2" t="s">
        <v>52</v>
      </c>
      <c r="E180" s="2" t="s">
        <v>34</v>
      </c>
      <c r="F180" s="2" t="s">
        <v>29</v>
      </c>
      <c r="G180" s="2" t="s">
        <v>13</v>
      </c>
      <c r="H180" s="3">
        <v>0</v>
      </c>
      <c r="I180" s="3"/>
      <c r="J180" s="3"/>
      <c r="K180" s="4"/>
    </row>
    <row r="181" spans="1:11" x14ac:dyDescent="0.25">
      <c r="A181" s="7"/>
      <c r="B181" s="8"/>
      <c r="C181" s="2" t="s">
        <v>53</v>
      </c>
      <c r="D181" s="2" t="s">
        <v>50</v>
      </c>
      <c r="E181" s="2" t="s">
        <v>40</v>
      </c>
      <c r="F181" s="2" t="s">
        <v>29</v>
      </c>
      <c r="G181" s="2" t="s">
        <v>13</v>
      </c>
      <c r="H181" s="3">
        <v>0</v>
      </c>
      <c r="I181" s="3"/>
      <c r="J181" s="3"/>
      <c r="K181" s="4"/>
    </row>
    <row r="182" spans="1:11" x14ac:dyDescent="0.25">
      <c r="A182" s="7"/>
      <c r="B182" s="8"/>
      <c r="C182" s="2" t="s">
        <v>54</v>
      </c>
      <c r="D182" s="2" t="s">
        <v>15</v>
      </c>
      <c r="E182" s="2" t="s">
        <v>40</v>
      </c>
      <c r="F182" s="2" t="s">
        <v>17</v>
      </c>
      <c r="G182" s="2" t="s">
        <v>18</v>
      </c>
      <c r="H182" s="3">
        <v>0</v>
      </c>
      <c r="I182" s="3"/>
      <c r="J182" s="3"/>
      <c r="K182" s="4"/>
    </row>
    <row r="183" spans="1:11" x14ac:dyDescent="0.25">
      <c r="A183" s="7"/>
      <c r="B183" s="8"/>
      <c r="C183" s="2" t="s">
        <v>55</v>
      </c>
      <c r="D183" s="2" t="s">
        <v>46</v>
      </c>
      <c r="E183" s="2" t="s">
        <v>34</v>
      </c>
      <c r="F183" s="2" t="s">
        <v>29</v>
      </c>
      <c r="G183" s="2" t="s">
        <v>13</v>
      </c>
      <c r="H183" s="3">
        <v>0</v>
      </c>
      <c r="I183" s="3"/>
      <c r="J183" s="3"/>
      <c r="K183" s="4"/>
    </row>
    <row r="184" spans="1:11" x14ac:dyDescent="0.25">
      <c r="A184" s="7"/>
      <c r="B184" s="8"/>
      <c r="C184" s="2" t="s">
        <v>56</v>
      </c>
      <c r="D184" s="2" t="s">
        <v>57</v>
      </c>
      <c r="E184" s="2" t="s">
        <v>34</v>
      </c>
      <c r="F184" s="2" t="s">
        <v>29</v>
      </c>
      <c r="G184" s="2" t="s">
        <v>13</v>
      </c>
      <c r="H184" s="3">
        <v>0</v>
      </c>
      <c r="I184" s="3"/>
      <c r="J184" s="3"/>
      <c r="K184" s="4"/>
    </row>
    <row r="185" spans="1:11" x14ac:dyDescent="0.25">
      <c r="A185" s="7"/>
      <c r="B185" s="8"/>
      <c r="C185" s="2" t="s">
        <v>58</v>
      </c>
      <c r="D185" s="2" t="s">
        <v>15</v>
      </c>
      <c r="E185" s="2" t="s">
        <v>40</v>
      </c>
      <c r="F185" s="2" t="s">
        <v>17</v>
      </c>
      <c r="G185" s="2" t="s">
        <v>18</v>
      </c>
      <c r="H185" s="3">
        <v>0</v>
      </c>
      <c r="I185" s="3"/>
      <c r="J185" s="3"/>
      <c r="K185" s="4"/>
    </row>
    <row r="186" spans="1:11" x14ac:dyDescent="0.25">
      <c r="A186" s="7"/>
      <c r="B186" s="8"/>
      <c r="C186" s="2" t="s">
        <v>59</v>
      </c>
      <c r="D186" s="2" t="s">
        <v>15</v>
      </c>
      <c r="E186" s="2" t="s">
        <v>40</v>
      </c>
      <c r="F186" s="2" t="s">
        <v>17</v>
      </c>
      <c r="G186" s="2" t="s">
        <v>18</v>
      </c>
      <c r="H186" s="3">
        <v>0</v>
      </c>
      <c r="I186" s="3"/>
      <c r="J186" s="3"/>
      <c r="K186" s="4"/>
    </row>
    <row r="187" spans="1:11" x14ac:dyDescent="0.25">
      <c r="A187" s="7"/>
      <c r="B187" s="8"/>
      <c r="C187" s="2" t="s">
        <v>60</v>
      </c>
      <c r="D187" s="2" t="s">
        <v>15</v>
      </c>
      <c r="E187" s="2" t="s">
        <v>40</v>
      </c>
      <c r="F187" s="2" t="s">
        <v>17</v>
      </c>
      <c r="G187" s="2" t="s">
        <v>18</v>
      </c>
      <c r="H187" s="3">
        <v>0</v>
      </c>
      <c r="I187" s="3"/>
      <c r="J187" s="3"/>
      <c r="K187" s="4"/>
    </row>
    <row r="188" spans="1:11" x14ac:dyDescent="0.25">
      <c r="A188" s="7"/>
      <c r="B188" s="8"/>
      <c r="C188" s="2" t="s">
        <v>61</v>
      </c>
      <c r="D188" s="2" t="s">
        <v>62</v>
      </c>
      <c r="E188" s="2" t="s">
        <v>40</v>
      </c>
      <c r="F188" s="2" t="s">
        <v>12</v>
      </c>
      <c r="G188" s="2" t="s">
        <v>13</v>
      </c>
      <c r="H188" s="3">
        <v>0</v>
      </c>
      <c r="I188" s="3"/>
      <c r="J188" s="3"/>
      <c r="K188" s="4"/>
    </row>
    <row r="189" spans="1:11" x14ac:dyDescent="0.25">
      <c r="A189" s="7"/>
      <c r="B189" s="8"/>
      <c r="C189" s="2" t="s">
        <v>63</v>
      </c>
      <c r="D189" s="2" t="s">
        <v>64</v>
      </c>
      <c r="E189" s="2" t="s">
        <v>34</v>
      </c>
      <c r="F189" s="2" t="s">
        <v>29</v>
      </c>
      <c r="G189" s="2" t="s">
        <v>13</v>
      </c>
      <c r="H189" s="3">
        <v>0</v>
      </c>
      <c r="I189" s="3"/>
      <c r="J189" s="3"/>
      <c r="K189" s="4"/>
    </row>
    <row r="190" spans="1:11" x14ac:dyDescent="0.25">
      <c r="A190" s="7"/>
      <c r="B190" s="8"/>
      <c r="C190" s="2" t="s">
        <v>73</v>
      </c>
      <c r="D190" s="2" t="s">
        <v>74</v>
      </c>
      <c r="E190" s="2" t="s">
        <v>11</v>
      </c>
      <c r="F190" s="2" t="s">
        <v>75</v>
      </c>
      <c r="G190" s="2" t="s">
        <v>48</v>
      </c>
      <c r="H190" s="3">
        <v>33955000</v>
      </c>
      <c r="I190" s="3"/>
      <c r="J190" s="3"/>
      <c r="K190" s="4"/>
    </row>
    <row r="191" spans="1:11" x14ac:dyDescent="0.25">
      <c r="A191" s="7"/>
      <c r="B191" s="8"/>
      <c r="C191" s="2" t="s">
        <v>76</v>
      </c>
      <c r="D191" s="2" t="s">
        <v>77</v>
      </c>
      <c r="E191" s="2" t="s">
        <v>11</v>
      </c>
      <c r="F191" s="2" t="s">
        <v>12</v>
      </c>
      <c r="G191" s="2" t="s">
        <v>13</v>
      </c>
      <c r="H191" s="3">
        <v>99303412</v>
      </c>
      <c r="I191" s="3"/>
      <c r="J191" s="3"/>
      <c r="K191" s="4"/>
    </row>
    <row r="192" spans="1:11" x14ac:dyDescent="0.25">
      <c r="A192" s="7"/>
      <c r="B192" s="8"/>
      <c r="C192" s="8" t="s">
        <v>78</v>
      </c>
      <c r="D192" s="8" t="s">
        <v>62</v>
      </c>
      <c r="E192" s="2" t="s">
        <v>28</v>
      </c>
      <c r="F192" s="2" t="s">
        <v>12</v>
      </c>
      <c r="G192" s="2" t="s">
        <v>13</v>
      </c>
      <c r="H192" s="3">
        <v>0</v>
      </c>
      <c r="I192" s="3"/>
      <c r="J192" s="3"/>
      <c r="K192" s="4"/>
    </row>
    <row r="193" spans="1:11" x14ac:dyDescent="0.25">
      <c r="A193" s="7"/>
      <c r="B193" s="8"/>
      <c r="C193" s="8"/>
      <c r="D193" s="8"/>
      <c r="E193" s="2" t="s">
        <v>79</v>
      </c>
      <c r="F193" s="2" t="s">
        <v>12</v>
      </c>
      <c r="G193" s="2" t="s">
        <v>13</v>
      </c>
      <c r="H193" s="3">
        <v>0</v>
      </c>
      <c r="I193" s="3"/>
      <c r="J193" s="3"/>
      <c r="K193" s="4"/>
    </row>
    <row r="194" spans="1:11" x14ac:dyDescent="0.25">
      <c r="A194" s="7"/>
      <c r="B194" s="8"/>
      <c r="C194" s="8"/>
      <c r="D194" s="8"/>
      <c r="E194" s="2" t="s">
        <v>80</v>
      </c>
      <c r="F194" s="2" t="s">
        <v>12</v>
      </c>
      <c r="G194" s="2" t="s">
        <v>13</v>
      </c>
      <c r="H194" s="3">
        <v>39784345</v>
      </c>
      <c r="I194" s="3"/>
      <c r="J194" s="3"/>
      <c r="K194" s="4"/>
    </row>
    <row r="195" spans="1:11" x14ac:dyDescent="0.25">
      <c r="A195" s="7"/>
      <c r="B195" s="8"/>
      <c r="C195" s="2" t="s">
        <v>81</v>
      </c>
      <c r="D195" s="2" t="s">
        <v>33</v>
      </c>
      <c r="E195" s="2" t="s">
        <v>11</v>
      </c>
      <c r="F195" s="2" t="s">
        <v>29</v>
      </c>
      <c r="G195" s="2" t="s">
        <v>13</v>
      </c>
      <c r="H195" s="3">
        <v>0</v>
      </c>
      <c r="I195" s="3"/>
      <c r="J195" s="3"/>
      <c r="K195" s="4"/>
    </row>
    <row r="196" spans="1:11" x14ac:dyDescent="0.25">
      <c r="A196" s="7"/>
      <c r="B196" s="8"/>
      <c r="C196" s="2" t="s">
        <v>82</v>
      </c>
      <c r="D196" s="2" t="s">
        <v>64</v>
      </c>
      <c r="E196" s="2" t="s">
        <v>83</v>
      </c>
      <c r="F196" s="2" t="s">
        <v>29</v>
      </c>
      <c r="G196" s="2" t="s">
        <v>13</v>
      </c>
      <c r="H196" s="3">
        <v>0</v>
      </c>
      <c r="I196" s="3"/>
      <c r="J196" s="3"/>
      <c r="K196" s="4"/>
    </row>
    <row r="197" spans="1:11" x14ac:dyDescent="0.25">
      <c r="A197" s="7"/>
      <c r="B197" s="8"/>
      <c r="C197" s="2" t="s">
        <v>84</v>
      </c>
      <c r="D197" s="2" t="s">
        <v>33</v>
      </c>
      <c r="E197" s="2" t="s">
        <v>11</v>
      </c>
      <c r="F197" s="2" t="s">
        <v>29</v>
      </c>
      <c r="G197" s="2" t="s">
        <v>13</v>
      </c>
      <c r="H197" s="3">
        <v>0</v>
      </c>
      <c r="I197" s="3"/>
      <c r="J197" s="3"/>
      <c r="K197" s="4"/>
    </row>
    <row r="198" spans="1:11" x14ac:dyDescent="0.25">
      <c r="A198" s="7"/>
      <c r="B198" s="8"/>
      <c r="C198" s="2" t="s">
        <v>85</v>
      </c>
      <c r="D198" s="2" t="s">
        <v>33</v>
      </c>
      <c r="E198" s="2" t="s">
        <v>11</v>
      </c>
      <c r="F198" s="2" t="s">
        <v>29</v>
      </c>
      <c r="G198" s="2" t="s">
        <v>13</v>
      </c>
      <c r="H198" s="3">
        <v>0</v>
      </c>
      <c r="I198" s="3"/>
      <c r="J198" s="3"/>
      <c r="K198" s="4"/>
    </row>
    <row r="199" spans="1:11" x14ac:dyDescent="0.25">
      <c r="A199" s="7"/>
      <c r="B199" s="8"/>
      <c r="C199" s="2" t="s">
        <v>86</v>
      </c>
      <c r="D199" s="2" t="s">
        <v>33</v>
      </c>
      <c r="E199" s="2" t="s">
        <v>11</v>
      </c>
      <c r="F199" s="2" t="s">
        <v>29</v>
      </c>
      <c r="G199" s="2" t="s">
        <v>13</v>
      </c>
      <c r="H199" s="3">
        <v>0</v>
      </c>
      <c r="I199" s="3"/>
      <c r="J199" s="3"/>
      <c r="K199" s="4"/>
    </row>
    <row r="200" spans="1:11" x14ac:dyDescent="0.25">
      <c r="A200" s="7"/>
      <c r="B200" s="8"/>
      <c r="C200" s="2" t="s">
        <v>87</v>
      </c>
      <c r="D200" s="2" t="s">
        <v>42</v>
      </c>
      <c r="E200" s="2" t="s">
        <v>11</v>
      </c>
      <c r="F200" s="2" t="s">
        <v>29</v>
      </c>
      <c r="G200" s="2" t="s">
        <v>13</v>
      </c>
      <c r="H200" s="3">
        <v>0</v>
      </c>
      <c r="I200" s="3"/>
      <c r="J200" s="3"/>
      <c r="K200" s="4"/>
    </row>
    <row r="201" spans="1:11" x14ac:dyDescent="0.25">
      <c r="A201" s="7"/>
      <c r="B201" s="8"/>
      <c r="C201" s="2" t="s">
        <v>88</v>
      </c>
      <c r="D201" s="2" t="s">
        <v>44</v>
      </c>
      <c r="E201" s="2" t="s">
        <v>11</v>
      </c>
      <c r="F201" s="2" t="s">
        <v>29</v>
      </c>
      <c r="G201" s="2" t="s">
        <v>13</v>
      </c>
      <c r="H201" s="3">
        <v>315161.65999999997</v>
      </c>
      <c r="I201" s="3"/>
      <c r="J201" s="3"/>
      <c r="K201" s="4"/>
    </row>
    <row r="202" spans="1:11" x14ac:dyDescent="0.25">
      <c r="A202" s="7"/>
      <c r="B202" s="8"/>
      <c r="C202" s="8" t="s">
        <v>89</v>
      </c>
      <c r="D202" s="8" t="s">
        <v>46</v>
      </c>
      <c r="E202" s="8" t="s">
        <v>11</v>
      </c>
      <c r="F202" s="2" t="s">
        <v>22</v>
      </c>
      <c r="G202" s="2" t="s">
        <v>23</v>
      </c>
      <c r="H202" s="3">
        <v>277442</v>
      </c>
      <c r="I202" s="3"/>
      <c r="J202" s="3"/>
      <c r="K202" s="4"/>
    </row>
    <row r="203" spans="1:11" x14ac:dyDescent="0.25">
      <c r="A203" s="7"/>
      <c r="B203" s="8"/>
      <c r="C203" s="8"/>
      <c r="D203" s="8"/>
      <c r="E203" s="8"/>
      <c r="F203" s="2" t="s">
        <v>29</v>
      </c>
      <c r="G203" s="2" t="s">
        <v>13</v>
      </c>
      <c r="H203" s="3">
        <v>40516012.759999998</v>
      </c>
      <c r="I203" s="3"/>
      <c r="J203" s="3"/>
      <c r="K203" s="4"/>
    </row>
    <row r="204" spans="1:11" x14ac:dyDescent="0.25">
      <c r="A204" s="7"/>
      <c r="B204" s="8"/>
      <c r="C204" s="8"/>
      <c r="D204" s="8"/>
      <c r="E204" s="8"/>
      <c r="F204" s="2" t="s">
        <v>47</v>
      </c>
      <c r="G204" s="2" t="s">
        <v>48</v>
      </c>
      <c r="H204" s="3">
        <v>238721</v>
      </c>
      <c r="I204" s="3"/>
      <c r="J204" s="3"/>
      <c r="K204" s="4"/>
    </row>
    <row r="205" spans="1:11" x14ac:dyDescent="0.25">
      <c r="A205" s="7"/>
      <c r="B205" s="8"/>
      <c r="C205" s="8"/>
      <c r="D205" s="8"/>
      <c r="E205" s="8"/>
      <c r="F205" s="2" t="s">
        <v>92</v>
      </c>
      <c r="G205" s="2" t="s">
        <v>13</v>
      </c>
      <c r="H205" s="3">
        <v>3183000.69</v>
      </c>
      <c r="I205" s="3"/>
      <c r="J205" s="3"/>
      <c r="K205" s="4"/>
    </row>
    <row r="206" spans="1:11" x14ac:dyDescent="0.25">
      <c r="A206" s="7"/>
      <c r="B206" s="8"/>
      <c r="C206" s="8"/>
      <c r="D206" s="8"/>
      <c r="E206" s="8" t="s">
        <v>93</v>
      </c>
      <c r="F206" s="2" t="s">
        <v>22</v>
      </c>
      <c r="G206" s="2" t="s">
        <v>23</v>
      </c>
      <c r="H206" s="3">
        <v>12459795</v>
      </c>
      <c r="I206" s="3"/>
      <c r="J206" s="3"/>
      <c r="K206" s="4"/>
    </row>
    <row r="207" spans="1:11" x14ac:dyDescent="0.25">
      <c r="A207" s="7"/>
      <c r="B207" s="8"/>
      <c r="C207" s="8"/>
      <c r="D207" s="8"/>
      <c r="E207" s="8"/>
      <c r="F207" s="2" t="s">
        <v>29</v>
      </c>
      <c r="G207" s="2" t="s">
        <v>13</v>
      </c>
      <c r="H207" s="3">
        <v>412180.76</v>
      </c>
      <c r="I207" s="3"/>
      <c r="J207" s="3"/>
      <c r="K207" s="4"/>
    </row>
    <row r="208" spans="1:11" x14ac:dyDescent="0.25">
      <c r="A208" s="7"/>
      <c r="B208" s="8"/>
      <c r="C208" s="8"/>
      <c r="D208" s="8"/>
      <c r="E208" s="8"/>
      <c r="F208" s="2" t="s">
        <v>47</v>
      </c>
      <c r="G208" s="2" t="s">
        <v>48</v>
      </c>
      <c r="H208" s="3">
        <v>1393361.5</v>
      </c>
      <c r="I208" s="3"/>
      <c r="J208" s="3"/>
      <c r="K208" s="4"/>
    </row>
    <row r="209" spans="1:11" x14ac:dyDescent="0.25">
      <c r="A209" s="7"/>
      <c r="B209" s="8"/>
      <c r="C209" s="8"/>
      <c r="D209" s="8"/>
      <c r="E209" s="8"/>
      <c r="F209" s="2" t="s">
        <v>92</v>
      </c>
      <c r="G209" s="2" t="s">
        <v>13</v>
      </c>
      <c r="H209" s="3">
        <v>1326574.57</v>
      </c>
      <c r="I209" s="3"/>
      <c r="J209" s="3"/>
      <c r="K209" s="4"/>
    </row>
    <row r="210" spans="1:11" x14ac:dyDescent="0.25">
      <c r="A210" s="7"/>
      <c r="B210" s="8"/>
      <c r="C210" s="8"/>
      <c r="D210" s="8"/>
      <c r="E210" s="2" t="s">
        <v>94</v>
      </c>
      <c r="F210" s="2" t="s">
        <v>92</v>
      </c>
      <c r="G210" s="2" t="s">
        <v>13</v>
      </c>
      <c r="H210" s="3">
        <v>43000</v>
      </c>
      <c r="I210" s="3"/>
      <c r="J210" s="3"/>
      <c r="K210" s="4"/>
    </row>
    <row r="211" spans="1:11" x14ac:dyDescent="0.25">
      <c r="A211" s="7"/>
      <c r="B211" s="8"/>
      <c r="C211" s="8"/>
      <c r="D211" s="8"/>
      <c r="E211" s="8" t="s">
        <v>95</v>
      </c>
      <c r="F211" s="2" t="s">
        <v>29</v>
      </c>
      <c r="G211" s="2" t="s">
        <v>13</v>
      </c>
      <c r="H211" s="3">
        <v>2213342</v>
      </c>
      <c r="I211" s="3"/>
      <c r="J211" s="3"/>
      <c r="K211" s="4"/>
    </row>
    <row r="212" spans="1:11" x14ac:dyDescent="0.25">
      <c r="A212" s="7"/>
      <c r="B212" s="8"/>
      <c r="C212" s="8"/>
      <c r="D212" s="8"/>
      <c r="E212" s="8"/>
      <c r="F212" s="2" t="s">
        <v>92</v>
      </c>
      <c r="G212" s="2" t="s">
        <v>13</v>
      </c>
      <c r="H212" s="3">
        <v>416968</v>
      </c>
      <c r="I212" s="3"/>
      <c r="J212" s="3"/>
      <c r="K212" s="4"/>
    </row>
    <row r="213" spans="1:11" x14ac:dyDescent="0.25">
      <c r="A213" s="7"/>
      <c r="B213" s="8"/>
      <c r="C213" s="8"/>
      <c r="D213" s="8"/>
      <c r="E213" s="8" t="s">
        <v>96</v>
      </c>
      <c r="F213" s="2" t="s">
        <v>22</v>
      </c>
      <c r="G213" s="2" t="s">
        <v>23</v>
      </c>
      <c r="H213" s="3">
        <v>433899</v>
      </c>
      <c r="I213" s="3"/>
      <c r="J213" s="3"/>
      <c r="K213" s="4"/>
    </row>
    <row r="214" spans="1:11" x14ac:dyDescent="0.25">
      <c r="A214" s="7"/>
      <c r="B214" s="8"/>
      <c r="C214" s="8"/>
      <c r="D214" s="8"/>
      <c r="E214" s="8"/>
      <c r="F214" s="2" t="s">
        <v>29</v>
      </c>
      <c r="G214" s="2" t="s">
        <v>13</v>
      </c>
      <c r="H214" s="3">
        <v>2597242.92</v>
      </c>
      <c r="I214" s="3"/>
      <c r="J214" s="3"/>
      <c r="K214" s="4"/>
    </row>
    <row r="215" spans="1:11" x14ac:dyDescent="0.25">
      <c r="A215" s="7"/>
      <c r="B215" s="8"/>
      <c r="C215" s="8"/>
      <c r="D215" s="8"/>
      <c r="E215" s="8"/>
      <c r="F215" s="2" t="s">
        <v>92</v>
      </c>
      <c r="G215" s="2" t="s">
        <v>13</v>
      </c>
      <c r="H215" s="3">
        <v>200679</v>
      </c>
      <c r="I215" s="3"/>
      <c r="J215" s="3"/>
      <c r="K215" s="4"/>
    </row>
    <row r="216" spans="1:11" x14ac:dyDescent="0.25">
      <c r="A216" s="7"/>
      <c r="B216" s="8"/>
      <c r="C216" s="2" t="s">
        <v>97</v>
      </c>
      <c r="D216" s="2" t="s">
        <v>50</v>
      </c>
      <c r="E216" s="2" t="s">
        <v>16</v>
      </c>
      <c r="F216" s="2" t="s">
        <v>29</v>
      </c>
      <c r="G216" s="2" t="s">
        <v>13</v>
      </c>
      <c r="H216" s="3">
        <v>6771256</v>
      </c>
      <c r="I216" s="3"/>
      <c r="J216" s="3"/>
      <c r="K216" s="4"/>
    </row>
    <row r="217" spans="1:11" x14ac:dyDescent="0.25">
      <c r="A217" s="7"/>
      <c r="B217" s="8"/>
      <c r="C217" s="8" t="s">
        <v>98</v>
      </c>
      <c r="D217" s="8" t="s">
        <v>52</v>
      </c>
      <c r="E217" s="2" t="s">
        <v>11</v>
      </c>
      <c r="F217" s="2" t="s">
        <v>29</v>
      </c>
      <c r="G217" s="2" t="s">
        <v>13</v>
      </c>
      <c r="H217" s="3">
        <v>6314463.4000000004</v>
      </c>
      <c r="I217" s="3"/>
      <c r="J217" s="3"/>
      <c r="K217" s="4"/>
    </row>
    <row r="218" spans="1:11" x14ac:dyDescent="0.25">
      <c r="A218" s="7"/>
      <c r="B218" s="8"/>
      <c r="C218" s="8"/>
      <c r="D218" s="8"/>
      <c r="E218" s="2" t="s">
        <v>72</v>
      </c>
      <c r="F218" s="2" t="s">
        <v>29</v>
      </c>
      <c r="G218" s="2" t="s">
        <v>13</v>
      </c>
      <c r="H218" s="3">
        <v>6256627.71</v>
      </c>
      <c r="I218" s="3"/>
      <c r="J218" s="3"/>
      <c r="K218" s="4"/>
    </row>
    <row r="219" spans="1:11" x14ac:dyDescent="0.25">
      <c r="A219" s="7"/>
      <c r="B219" s="8"/>
      <c r="C219" s="8" t="s">
        <v>99</v>
      </c>
      <c r="D219" s="8" t="s">
        <v>50</v>
      </c>
      <c r="E219" s="8" t="s">
        <v>16</v>
      </c>
      <c r="F219" s="2" t="s">
        <v>29</v>
      </c>
      <c r="G219" s="2" t="s">
        <v>13</v>
      </c>
      <c r="H219" s="3">
        <v>0</v>
      </c>
      <c r="I219" s="3"/>
      <c r="J219" s="3"/>
      <c r="K219" s="4"/>
    </row>
    <row r="220" spans="1:11" x14ac:dyDescent="0.25">
      <c r="A220" s="7"/>
      <c r="B220" s="8"/>
      <c r="C220" s="8"/>
      <c r="D220" s="8"/>
      <c r="E220" s="8"/>
      <c r="F220" s="2" t="s">
        <v>92</v>
      </c>
      <c r="G220" s="2" t="s">
        <v>13</v>
      </c>
      <c r="H220" s="3">
        <v>62204</v>
      </c>
      <c r="I220" s="3"/>
      <c r="J220" s="3"/>
      <c r="K220" s="4"/>
    </row>
    <row r="221" spans="1:11" x14ac:dyDescent="0.25">
      <c r="A221" s="7"/>
      <c r="B221" s="8"/>
      <c r="C221" s="8" t="s">
        <v>100</v>
      </c>
      <c r="D221" s="8" t="s">
        <v>46</v>
      </c>
      <c r="E221" s="8" t="s">
        <v>11</v>
      </c>
      <c r="F221" s="2" t="s">
        <v>29</v>
      </c>
      <c r="G221" s="2" t="s">
        <v>13</v>
      </c>
      <c r="H221" s="3">
        <v>291615</v>
      </c>
      <c r="I221" s="3"/>
      <c r="J221" s="3"/>
      <c r="K221" s="4"/>
    </row>
    <row r="222" spans="1:11" x14ac:dyDescent="0.25">
      <c r="A222" s="7"/>
      <c r="B222" s="8"/>
      <c r="C222" s="8"/>
      <c r="D222" s="8"/>
      <c r="E222" s="8"/>
      <c r="F222" s="2" t="s">
        <v>92</v>
      </c>
      <c r="G222" s="2" t="s">
        <v>13</v>
      </c>
      <c r="H222" s="3">
        <v>153421</v>
      </c>
      <c r="I222" s="3"/>
      <c r="J222" s="3"/>
      <c r="K222" s="4"/>
    </row>
    <row r="223" spans="1:11" x14ac:dyDescent="0.25">
      <c r="A223" s="7"/>
      <c r="B223" s="8"/>
      <c r="C223" s="8" t="s">
        <v>101</v>
      </c>
      <c r="D223" s="8" t="s">
        <v>57</v>
      </c>
      <c r="E223" s="8" t="s">
        <v>11</v>
      </c>
      <c r="F223" s="2" t="s">
        <v>29</v>
      </c>
      <c r="G223" s="2" t="s">
        <v>13</v>
      </c>
      <c r="H223" s="3">
        <v>29771</v>
      </c>
      <c r="I223" s="3"/>
      <c r="J223" s="3"/>
      <c r="K223" s="4"/>
    </row>
    <row r="224" spans="1:11" x14ac:dyDescent="0.25">
      <c r="A224" s="7"/>
      <c r="B224" s="8"/>
      <c r="C224" s="8"/>
      <c r="D224" s="8"/>
      <c r="E224" s="8"/>
      <c r="F224" s="2" t="s">
        <v>92</v>
      </c>
      <c r="G224" s="2" t="s">
        <v>13</v>
      </c>
      <c r="H224" s="3">
        <v>19342</v>
      </c>
      <c r="I224" s="3"/>
      <c r="J224" s="3"/>
      <c r="K224" s="4"/>
    </row>
    <row r="225" spans="1:11" x14ac:dyDescent="0.25">
      <c r="A225" s="7"/>
      <c r="B225" s="8"/>
      <c r="C225" s="2" t="s">
        <v>118</v>
      </c>
      <c r="D225" s="2" t="s">
        <v>64</v>
      </c>
      <c r="E225" s="2" t="s">
        <v>83</v>
      </c>
      <c r="F225" s="2" t="s">
        <v>29</v>
      </c>
      <c r="G225" s="2" t="s">
        <v>13</v>
      </c>
      <c r="H225" s="3">
        <v>0</v>
      </c>
      <c r="I225" s="3"/>
      <c r="J225" s="3"/>
      <c r="K225" s="4"/>
    </row>
    <row r="226" spans="1:11" s="18" customFormat="1" x14ac:dyDescent="0.25">
      <c r="A226" s="14"/>
      <c r="B226" s="15"/>
      <c r="C226" s="15"/>
      <c r="D226" s="15"/>
      <c r="E226" s="15"/>
      <c r="F226" s="15"/>
      <c r="G226" s="15"/>
      <c r="H226" s="16"/>
      <c r="I226" s="16"/>
      <c r="J226" s="16"/>
      <c r="K226" s="17"/>
    </row>
    <row r="227" spans="1:11" x14ac:dyDescent="0.25">
      <c r="A227" s="7" t="s">
        <v>209</v>
      </c>
      <c r="B227" s="8" t="s">
        <v>210</v>
      </c>
      <c r="C227" s="8" t="s">
        <v>89</v>
      </c>
      <c r="D227" s="8" t="s">
        <v>46</v>
      </c>
      <c r="E227" s="8" t="s">
        <v>11</v>
      </c>
      <c r="F227" s="2" t="s">
        <v>111</v>
      </c>
      <c r="G227" s="2" t="s">
        <v>112</v>
      </c>
      <c r="H227" s="3">
        <v>0</v>
      </c>
      <c r="I227" s="3">
        <v>10000</v>
      </c>
      <c r="J227" s="3">
        <v>981.46</v>
      </c>
      <c r="K227" s="4">
        <v>981.46</v>
      </c>
    </row>
    <row r="228" spans="1:11" x14ac:dyDescent="0.25">
      <c r="A228" s="7"/>
      <c r="B228" s="8"/>
      <c r="C228" s="8"/>
      <c r="D228" s="8"/>
      <c r="E228" s="8"/>
      <c r="F228" s="2" t="s">
        <v>113</v>
      </c>
      <c r="G228" s="2" t="s">
        <v>114</v>
      </c>
      <c r="H228" s="3">
        <v>414338.66</v>
      </c>
      <c r="I228" s="3">
        <v>7084.65</v>
      </c>
      <c r="J228" s="3">
        <v>733.3</v>
      </c>
      <c r="K228" s="4">
        <v>733.3</v>
      </c>
    </row>
    <row r="229" spans="1:11" x14ac:dyDescent="0.25">
      <c r="A229" s="7"/>
      <c r="B229" s="8"/>
      <c r="C229" s="8"/>
      <c r="D229" s="8"/>
      <c r="E229" s="8"/>
      <c r="F229" s="2" t="s">
        <v>115</v>
      </c>
      <c r="G229" s="2" t="s">
        <v>116</v>
      </c>
      <c r="H229" s="3">
        <v>0</v>
      </c>
      <c r="I229" s="3">
        <v>15000</v>
      </c>
      <c r="J229" s="3"/>
      <c r="K229" s="4"/>
    </row>
    <row r="230" spans="1:11" x14ac:dyDescent="0.25">
      <c r="A230" s="7"/>
      <c r="B230" s="8"/>
      <c r="C230" s="8"/>
      <c r="D230" s="8"/>
      <c r="E230" s="8"/>
      <c r="F230" s="2" t="s">
        <v>90</v>
      </c>
      <c r="G230" s="2" t="s">
        <v>91</v>
      </c>
      <c r="H230" s="3">
        <v>0</v>
      </c>
      <c r="I230" s="3"/>
      <c r="J230" s="3"/>
      <c r="K230" s="4"/>
    </row>
    <row r="231" spans="1:11" x14ac:dyDescent="0.25">
      <c r="A231" s="7"/>
      <c r="B231" s="8"/>
      <c r="C231" s="8"/>
      <c r="D231" s="8"/>
      <c r="E231" s="8"/>
      <c r="F231" s="2" t="s">
        <v>201</v>
      </c>
      <c r="G231" s="2" t="s">
        <v>202</v>
      </c>
      <c r="H231" s="3">
        <v>0</v>
      </c>
      <c r="I231" s="3">
        <v>2000</v>
      </c>
      <c r="J231" s="3"/>
      <c r="K231" s="4"/>
    </row>
    <row r="232" spans="1:11" x14ac:dyDescent="0.25">
      <c r="A232" s="7"/>
      <c r="B232" s="8"/>
      <c r="C232" s="8"/>
      <c r="D232" s="8"/>
      <c r="E232" s="8"/>
      <c r="F232" s="2" t="s">
        <v>156</v>
      </c>
      <c r="G232" s="2" t="s">
        <v>143</v>
      </c>
      <c r="H232" s="3">
        <v>0</v>
      </c>
      <c r="I232" s="3">
        <v>8350.42</v>
      </c>
      <c r="J232" s="3">
        <v>7850.19</v>
      </c>
      <c r="K232" s="4">
        <v>7850.19</v>
      </c>
    </row>
    <row r="233" spans="1:11" x14ac:dyDescent="0.25">
      <c r="A233" s="7"/>
      <c r="B233" s="8"/>
      <c r="C233" s="8"/>
      <c r="D233" s="8"/>
      <c r="E233" s="8"/>
      <c r="F233" s="2" t="s">
        <v>181</v>
      </c>
      <c r="G233" s="2" t="s">
        <v>182</v>
      </c>
      <c r="H233" s="3">
        <v>0</v>
      </c>
      <c r="I233" s="3"/>
      <c r="J233" s="3"/>
      <c r="K233" s="4"/>
    </row>
    <row r="234" spans="1:11" x14ac:dyDescent="0.25">
      <c r="A234" s="7"/>
      <c r="B234" s="8"/>
      <c r="C234" s="8"/>
      <c r="D234" s="8"/>
      <c r="E234" s="8"/>
      <c r="F234" s="2" t="s">
        <v>123</v>
      </c>
      <c r="G234" s="2" t="s">
        <v>124</v>
      </c>
      <c r="H234" s="3">
        <v>11185.52</v>
      </c>
      <c r="I234" s="3">
        <v>10829.99</v>
      </c>
      <c r="J234" s="3"/>
      <c r="K234" s="4"/>
    </row>
    <row r="235" spans="1:11" ht="20.399999999999999" x14ac:dyDescent="0.25">
      <c r="A235" s="7"/>
      <c r="B235" s="8"/>
      <c r="C235" s="8"/>
      <c r="D235" s="8"/>
      <c r="E235" s="2" t="s">
        <v>131</v>
      </c>
      <c r="F235" s="2" t="s">
        <v>121</v>
      </c>
      <c r="G235" s="2" t="s">
        <v>122</v>
      </c>
      <c r="H235" s="3">
        <v>256</v>
      </c>
      <c r="I235" s="3">
        <v>461</v>
      </c>
      <c r="J235" s="3">
        <v>461</v>
      </c>
      <c r="K235" s="4">
        <v>461</v>
      </c>
    </row>
    <row r="236" spans="1:11" ht="20.399999999999999" x14ac:dyDescent="0.25">
      <c r="A236" s="7"/>
      <c r="B236" s="8"/>
      <c r="C236" s="8"/>
      <c r="D236" s="8"/>
      <c r="E236" s="2" t="s">
        <v>211</v>
      </c>
      <c r="F236" s="2" t="s">
        <v>121</v>
      </c>
      <c r="G236" s="2" t="s">
        <v>122</v>
      </c>
      <c r="H236" s="3">
        <v>0</v>
      </c>
      <c r="I236" s="3">
        <v>256</v>
      </c>
      <c r="J236" s="3">
        <v>256</v>
      </c>
      <c r="K236" s="4">
        <v>256</v>
      </c>
    </row>
    <row r="237" spans="1:11" s="18" customFormat="1" x14ac:dyDescent="0.25">
      <c r="A237" s="14"/>
      <c r="B237" s="15"/>
      <c r="C237" s="15"/>
      <c r="D237" s="15"/>
      <c r="E237" s="15"/>
      <c r="F237" s="15"/>
      <c r="G237" s="15"/>
      <c r="H237" s="16"/>
      <c r="I237" s="16"/>
      <c r="J237" s="16"/>
      <c r="K237" s="17"/>
    </row>
    <row r="238" spans="1:11" x14ac:dyDescent="0.25">
      <c r="A238" s="7" t="s">
        <v>212</v>
      </c>
      <c r="B238" s="8" t="s">
        <v>213</v>
      </c>
      <c r="C238" s="8" t="s">
        <v>89</v>
      </c>
      <c r="D238" s="8" t="s">
        <v>46</v>
      </c>
      <c r="E238" s="8" t="s">
        <v>11</v>
      </c>
      <c r="F238" s="2" t="s">
        <v>111</v>
      </c>
      <c r="G238" s="2" t="s">
        <v>112</v>
      </c>
      <c r="H238" s="3">
        <v>0</v>
      </c>
      <c r="I238" s="3">
        <v>2634.87</v>
      </c>
      <c r="J238" s="3"/>
      <c r="K238" s="4"/>
    </row>
    <row r="239" spans="1:11" x14ac:dyDescent="0.25">
      <c r="A239" s="7"/>
      <c r="B239" s="8"/>
      <c r="C239" s="8"/>
      <c r="D239" s="8"/>
      <c r="E239" s="8"/>
      <c r="F239" s="2" t="s">
        <v>113</v>
      </c>
      <c r="G239" s="2" t="s">
        <v>114</v>
      </c>
      <c r="H239" s="3">
        <v>22674.46</v>
      </c>
      <c r="I239" s="3">
        <v>3384.68</v>
      </c>
      <c r="J239" s="3">
        <v>1083</v>
      </c>
      <c r="K239" s="4">
        <v>1083</v>
      </c>
    </row>
    <row r="240" spans="1:11" x14ac:dyDescent="0.25">
      <c r="A240" s="7"/>
      <c r="B240" s="8"/>
      <c r="C240" s="8"/>
      <c r="D240" s="8"/>
      <c r="E240" s="8"/>
      <c r="F240" s="2" t="s">
        <v>104</v>
      </c>
      <c r="G240" s="2" t="s">
        <v>105</v>
      </c>
      <c r="H240" s="3">
        <v>0</v>
      </c>
      <c r="I240" s="3"/>
      <c r="J240" s="3"/>
      <c r="K240" s="4"/>
    </row>
    <row r="241" spans="1:11" x14ac:dyDescent="0.25">
      <c r="A241" s="7"/>
      <c r="B241" s="8"/>
      <c r="C241" s="8"/>
      <c r="D241" s="8"/>
      <c r="E241" s="8"/>
      <c r="F241" s="2" t="s">
        <v>90</v>
      </c>
      <c r="G241" s="2" t="s">
        <v>91</v>
      </c>
      <c r="H241" s="3">
        <v>12351.32</v>
      </c>
      <c r="I241" s="3"/>
      <c r="J241" s="3"/>
      <c r="K241" s="4"/>
    </row>
    <row r="242" spans="1:11" x14ac:dyDescent="0.25">
      <c r="A242" s="7"/>
      <c r="B242" s="8"/>
      <c r="C242" s="8"/>
      <c r="D242" s="8"/>
      <c r="E242" s="8"/>
      <c r="F242" s="2" t="s">
        <v>201</v>
      </c>
      <c r="G242" s="2" t="s">
        <v>202</v>
      </c>
      <c r="H242" s="3">
        <v>250</v>
      </c>
      <c r="I242" s="3"/>
      <c r="J242" s="3"/>
      <c r="K242" s="4"/>
    </row>
    <row r="243" spans="1:11" x14ac:dyDescent="0.25">
      <c r="A243" s="7"/>
      <c r="B243" s="8"/>
      <c r="C243" s="8"/>
      <c r="D243" s="8"/>
      <c r="E243" s="8"/>
      <c r="F243" s="2" t="s">
        <v>123</v>
      </c>
      <c r="G243" s="2" t="s">
        <v>124</v>
      </c>
      <c r="H243" s="3">
        <v>2132.6799999999998</v>
      </c>
      <c r="I243" s="3">
        <v>4657.3999999999996</v>
      </c>
      <c r="J243" s="3"/>
      <c r="K243" s="4"/>
    </row>
    <row r="244" spans="1:11" s="18" customFormat="1" x14ac:dyDescent="0.25">
      <c r="A244" s="14"/>
      <c r="B244" s="15"/>
      <c r="C244" s="15"/>
      <c r="D244" s="15"/>
      <c r="E244" s="15"/>
      <c r="F244" s="15"/>
      <c r="G244" s="15"/>
      <c r="H244" s="16"/>
      <c r="I244" s="16"/>
      <c r="J244" s="16"/>
      <c r="K244" s="17"/>
    </row>
    <row r="245" spans="1:11" x14ac:dyDescent="0.25">
      <c r="A245" s="7" t="s">
        <v>214</v>
      </c>
      <c r="B245" s="8" t="s">
        <v>215</v>
      </c>
      <c r="C245" s="8" t="s">
        <v>89</v>
      </c>
      <c r="D245" s="8" t="s">
        <v>46</v>
      </c>
      <c r="E245" s="2" t="s">
        <v>11</v>
      </c>
      <c r="F245" s="2" t="s">
        <v>113</v>
      </c>
      <c r="G245" s="2" t="s">
        <v>114</v>
      </c>
      <c r="H245" s="3">
        <v>11591.68</v>
      </c>
      <c r="I245" s="3">
        <v>158017.26999999999</v>
      </c>
      <c r="J245" s="3">
        <v>64217</v>
      </c>
      <c r="K245" s="4">
        <v>11017</v>
      </c>
    </row>
    <row r="246" spans="1:11" x14ac:dyDescent="0.25">
      <c r="A246" s="7"/>
      <c r="B246" s="8"/>
      <c r="C246" s="8"/>
      <c r="D246" s="8"/>
      <c r="E246" s="2" t="s">
        <v>187</v>
      </c>
      <c r="F246" s="2" t="s">
        <v>113</v>
      </c>
      <c r="G246" s="2" t="s">
        <v>114</v>
      </c>
      <c r="H246" s="3">
        <v>10689.85</v>
      </c>
      <c r="I246" s="3">
        <v>9310.15</v>
      </c>
      <c r="J246" s="3">
        <v>463.8</v>
      </c>
      <c r="K246" s="4">
        <v>463.8</v>
      </c>
    </row>
    <row r="247" spans="1:11" x14ac:dyDescent="0.25">
      <c r="A247" s="7"/>
      <c r="B247" s="8"/>
      <c r="C247" s="2" t="s">
        <v>100</v>
      </c>
      <c r="D247" s="2" t="s">
        <v>46</v>
      </c>
      <c r="E247" s="2" t="s">
        <v>11</v>
      </c>
      <c r="F247" s="2" t="s">
        <v>113</v>
      </c>
      <c r="G247" s="2" t="s">
        <v>114</v>
      </c>
      <c r="H247" s="3">
        <v>394.3</v>
      </c>
      <c r="I247" s="3">
        <v>9605.7000000000007</v>
      </c>
      <c r="J247" s="3">
        <v>8604</v>
      </c>
      <c r="K247" s="4">
        <v>8604</v>
      </c>
    </row>
    <row r="248" spans="1:11" s="18" customFormat="1" x14ac:dyDescent="0.25">
      <c r="A248" s="14"/>
      <c r="B248" s="15"/>
      <c r="C248" s="15"/>
      <c r="D248" s="15"/>
      <c r="E248" s="15"/>
      <c r="F248" s="15"/>
      <c r="G248" s="15"/>
      <c r="H248" s="16"/>
      <c r="I248" s="16"/>
      <c r="J248" s="16"/>
      <c r="K248" s="17"/>
    </row>
    <row r="249" spans="1:11" x14ac:dyDescent="0.25">
      <c r="A249" s="7" t="s">
        <v>216</v>
      </c>
      <c r="B249" s="8" t="s">
        <v>217</v>
      </c>
      <c r="C249" s="8" t="s">
        <v>89</v>
      </c>
      <c r="D249" s="8" t="s">
        <v>46</v>
      </c>
      <c r="E249" s="8" t="s">
        <v>11</v>
      </c>
      <c r="F249" s="2" t="s">
        <v>111</v>
      </c>
      <c r="G249" s="2" t="s">
        <v>112</v>
      </c>
      <c r="H249" s="3">
        <v>3000</v>
      </c>
      <c r="I249" s="3">
        <v>4000</v>
      </c>
      <c r="J249" s="3">
        <v>2726.83</v>
      </c>
      <c r="K249" s="4">
        <v>2726.83</v>
      </c>
    </row>
    <row r="250" spans="1:11" x14ac:dyDescent="0.25">
      <c r="A250" s="7"/>
      <c r="B250" s="8"/>
      <c r="C250" s="8"/>
      <c r="D250" s="8"/>
      <c r="E250" s="8"/>
      <c r="F250" s="2" t="s">
        <v>126</v>
      </c>
      <c r="G250" s="2" t="s">
        <v>127</v>
      </c>
      <c r="H250" s="3">
        <v>3000</v>
      </c>
      <c r="I250" s="3">
        <v>3000</v>
      </c>
      <c r="J250" s="3"/>
      <c r="K250" s="4"/>
    </row>
    <row r="251" spans="1:11" x14ac:dyDescent="0.25">
      <c r="A251" s="7"/>
      <c r="B251" s="8"/>
      <c r="C251" s="8"/>
      <c r="D251" s="8"/>
      <c r="E251" s="8"/>
      <c r="F251" s="2" t="s">
        <v>113</v>
      </c>
      <c r="G251" s="2" t="s">
        <v>114</v>
      </c>
      <c r="H251" s="3">
        <v>994.83</v>
      </c>
      <c r="I251" s="3">
        <v>2005.17</v>
      </c>
      <c r="J251" s="3">
        <v>706.27</v>
      </c>
      <c r="K251" s="4">
        <v>706.27</v>
      </c>
    </row>
    <row r="252" spans="1:11" x14ac:dyDescent="0.25">
      <c r="A252" s="7"/>
      <c r="B252" s="8"/>
      <c r="C252" s="8"/>
      <c r="D252" s="8"/>
      <c r="E252" s="8"/>
      <c r="F252" s="2" t="s">
        <v>115</v>
      </c>
      <c r="G252" s="2" t="s">
        <v>116</v>
      </c>
      <c r="H252" s="3">
        <v>0</v>
      </c>
      <c r="I252" s="3">
        <v>12000</v>
      </c>
      <c r="J252" s="3">
        <v>5000.33</v>
      </c>
      <c r="K252" s="4">
        <v>5000.33</v>
      </c>
    </row>
    <row r="253" spans="1:11" x14ac:dyDescent="0.25">
      <c r="A253" s="7"/>
      <c r="B253" s="8"/>
      <c r="C253" s="8"/>
      <c r="D253" s="8"/>
      <c r="E253" s="8"/>
      <c r="F253" s="2" t="s">
        <v>104</v>
      </c>
      <c r="G253" s="2" t="s">
        <v>105</v>
      </c>
      <c r="H253" s="3">
        <v>1000</v>
      </c>
      <c r="I253" s="3">
        <v>2000</v>
      </c>
      <c r="J253" s="3">
        <v>455.5</v>
      </c>
      <c r="K253" s="4">
        <v>455.5</v>
      </c>
    </row>
    <row r="254" spans="1:11" x14ac:dyDescent="0.25">
      <c r="A254" s="7"/>
      <c r="B254" s="8"/>
      <c r="C254" s="8"/>
      <c r="D254" s="8"/>
      <c r="E254" s="8"/>
      <c r="F254" s="2" t="s">
        <v>218</v>
      </c>
      <c r="G254" s="2" t="s">
        <v>219</v>
      </c>
      <c r="H254" s="3">
        <v>7.92</v>
      </c>
      <c r="I254" s="3">
        <v>72.08</v>
      </c>
      <c r="J254" s="3">
        <v>72.08</v>
      </c>
      <c r="K254" s="4">
        <v>72.08</v>
      </c>
    </row>
    <row r="255" spans="1:11" x14ac:dyDescent="0.25">
      <c r="A255" s="7"/>
      <c r="B255" s="8"/>
      <c r="C255" s="8"/>
      <c r="D255" s="8"/>
      <c r="E255" s="8"/>
      <c r="F255" s="2" t="s">
        <v>90</v>
      </c>
      <c r="G255" s="2" t="s">
        <v>91</v>
      </c>
      <c r="H255" s="3">
        <v>2038.28</v>
      </c>
      <c r="I255" s="3">
        <v>1540</v>
      </c>
      <c r="J255" s="3">
        <v>982.92</v>
      </c>
      <c r="K255" s="4">
        <v>982.92</v>
      </c>
    </row>
    <row r="256" spans="1:11" ht="20.399999999999999" x14ac:dyDescent="0.25">
      <c r="A256" s="7"/>
      <c r="B256" s="8"/>
      <c r="C256" s="8"/>
      <c r="D256" s="8"/>
      <c r="E256" s="8"/>
      <c r="F256" s="2" t="s">
        <v>121</v>
      </c>
      <c r="G256" s="2" t="s">
        <v>122</v>
      </c>
      <c r="H256" s="3">
        <v>0</v>
      </c>
      <c r="I256" s="3">
        <v>16500</v>
      </c>
      <c r="J256" s="3"/>
      <c r="K256" s="4"/>
    </row>
    <row r="257" spans="1:11" x14ac:dyDescent="0.25">
      <c r="A257" s="7"/>
      <c r="B257" s="8"/>
      <c r="C257" s="8"/>
      <c r="D257" s="8"/>
      <c r="E257" s="8"/>
      <c r="F257" s="2" t="s">
        <v>156</v>
      </c>
      <c r="G257" s="2" t="s">
        <v>143</v>
      </c>
      <c r="H257" s="3">
        <v>2884</v>
      </c>
      <c r="I257" s="3">
        <v>4216</v>
      </c>
      <c r="J257" s="3">
        <v>3743.6</v>
      </c>
      <c r="K257" s="4">
        <v>3743.6</v>
      </c>
    </row>
    <row r="258" spans="1:11" x14ac:dyDescent="0.25">
      <c r="A258" s="7"/>
      <c r="B258" s="8"/>
      <c r="C258" s="8"/>
      <c r="D258" s="8"/>
      <c r="E258" s="8"/>
      <c r="F258" s="2" t="s">
        <v>123</v>
      </c>
      <c r="G258" s="2" t="s">
        <v>124</v>
      </c>
      <c r="H258" s="3">
        <v>5000</v>
      </c>
      <c r="I258" s="3"/>
      <c r="J258" s="3"/>
      <c r="K258" s="4"/>
    </row>
    <row r="259" spans="1:11" x14ac:dyDescent="0.25">
      <c r="A259" s="7"/>
      <c r="B259" s="8"/>
      <c r="C259" s="8"/>
      <c r="D259" s="8"/>
      <c r="E259" s="2" t="s">
        <v>194</v>
      </c>
      <c r="F259" s="2" t="s">
        <v>90</v>
      </c>
      <c r="G259" s="2" t="s">
        <v>91</v>
      </c>
      <c r="H259" s="3">
        <v>0</v>
      </c>
      <c r="I259" s="3"/>
      <c r="J259" s="3"/>
      <c r="K259" s="4"/>
    </row>
    <row r="260" spans="1:11" x14ac:dyDescent="0.25">
      <c r="A260" s="7"/>
      <c r="B260" s="8"/>
      <c r="C260" s="8" t="s">
        <v>108</v>
      </c>
      <c r="D260" s="8" t="s">
        <v>109</v>
      </c>
      <c r="E260" s="8" t="s">
        <v>110</v>
      </c>
      <c r="F260" s="2" t="s">
        <v>111</v>
      </c>
      <c r="G260" s="2" t="s">
        <v>112</v>
      </c>
      <c r="H260" s="3">
        <v>0</v>
      </c>
      <c r="I260" s="3">
        <v>17000</v>
      </c>
      <c r="J260" s="3"/>
      <c r="K260" s="4"/>
    </row>
    <row r="261" spans="1:11" x14ac:dyDescent="0.25">
      <c r="A261" s="7"/>
      <c r="B261" s="8"/>
      <c r="C261" s="8"/>
      <c r="D261" s="8"/>
      <c r="E261" s="8"/>
      <c r="F261" s="2" t="s">
        <v>113</v>
      </c>
      <c r="G261" s="2" t="s">
        <v>114</v>
      </c>
      <c r="H261" s="3">
        <v>8000</v>
      </c>
      <c r="I261" s="3"/>
      <c r="J261" s="3"/>
      <c r="K261" s="4"/>
    </row>
    <row r="262" spans="1:11" x14ac:dyDescent="0.25">
      <c r="A262" s="7"/>
      <c r="B262" s="8"/>
      <c r="C262" s="8"/>
      <c r="D262" s="8"/>
      <c r="E262" s="8"/>
      <c r="F262" s="2" t="s">
        <v>115</v>
      </c>
      <c r="G262" s="2" t="s">
        <v>116</v>
      </c>
      <c r="H262" s="3">
        <v>5000</v>
      </c>
      <c r="I262" s="3"/>
      <c r="J262" s="3"/>
      <c r="K262" s="4"/>
    </row>
    <row r="263" spans="1:11" x14ac:dyDescent="0.25">
      <c r="A263" s="7"/>
      <c r="B263" s="8"/>
      <c r="C263" s="8"/>
      <c r="D263" s="8"/>
      <c r="E263" s="8"/>
      <c r="F263" s="2" t="s">
        <v>104</v>
      </c>
      <c r="G263" s="2" t="s">
        <v>105</v>
      </c>
      <c r="H263" s="3">
        <v>0</v>
      </c>
      <c r="I263" s="3">
        <v>5000</v>
      </c>
      <c r="J263" s="3"/>
      <c r="K263" s="4"/>
    </row>
    <row r="264" spans="1:11" x14ac:dyDescent="0.25">
      <c r="A264" s="7"/>
      <c r="B264" s="8"/>
      <c r="C264" s="8"/>
      <c r="D264" s="8"/>
      <c r="E264" s="8"/>
      <c r="F264" s="2" t="s">
        <v>90</v>
      </c>
      <c r="G264" s="2" t="s">
        <v>91</v>
      </c>
      <c r="H264" s="3">
        <v>15000</v>
      </c>
      <c r="I264" s="3"/>
      <c r="J264" s="3"/>
      <c r="K264" s="4"/>
    </row>
    <row r="265" spans="1:11" s="18" customFormat="1" x14ac:dyDescent="0.25">
      <c r="A265" s="14"/>
      <c r="B265" s="15"/>
      <c r="C265" s="15"/>
      <c r="D265" s="15"/>
      <c r="E265" s="15"/>
      <c r="F265" s="15"/>
      <c r="G265" s="15"/>
      <c r="H265" s="16"/>
      <c r="I265" s="16"/>
      <c r="J265" s="16"/>
      <c r="K265" s="17"/>
    </row>
    <row r="266" spans="1:11" x14ac:dyDescent="0.25">
      <c r="A266" s="7" t="s">
        <v>220</v>
      </c>
      <c r="B266" s="8" t="s">
        <v>221</v>
      </c>
      <c r="C266" s="8" t="s">
        <v>89</v>
      </c>
      <c r="D266" s="8" t="s">
        <v>46</v>
      </c>
      <c r="E266" s="8" t="s">
        <v>187</v>
      </c>
      <c r="F266" s="2" t="s">
        <v>148</v>
      </c>
      <c r="G266" s="2" t="s">
        <v>149</v>
      </c>
      <c r="H266" s="3">
        <v>0</v>
      </c>
      <c r="I266" s="3"/>
      <c r="J266" s="3"/>
      <c r="K266" s="4"/>
    </row>
    <row r="267" spans="1:11" x14ac:dyDescent="0.25">
      <c r="A267" s="7"/>
      <c r="B267" s="8"/>
      <c r="C267" s="8"/>
      <c r="D267" s="8"/>
      <c r="E267" s="8"/>
      <c r="F267" s="2" t="s">
        <v>113</v>
      </c>
      <c r="G267" s="2" t="s">
        <v>114</v>
      </c>
      <c r="H267" s="3">
        <v>100000</v>
      </c>
      <c r="I267" s="3">
        <v>106239</v>
      </c>
      <c r="J267" s="3">
        <v>12609.75</v>
      </c>
      <c r="K267" s="4">
        <v>12609.75</v>
      </c>
    </row>
    <row r="268" spans="1:11" x14ac:dyDescent="0.25">
      <c r="A268" s="7"/>
      <c r="B268" s="8"/>
      <c r="C268" s="8"/>
      <c r="D268" s="8"/>
      <c r="E268" s="8"/>
      <c r="F268" s="2" t="s">
        <v>104</v>
      </c>
      <c r="G268" s="2" t="s">
        <v>105</v>
      </c>
      <c r="H268" s="3">
        <v>241334.67</v>
      </c>
      <c r="I268" s="3"/>
      <c r="J268" s="3"/>
      <c r="K268" s="4"/>
    </row>
    <row r="269" spans="1:11" ht="20.399999999999999" x14ac:dyDescent="0.25">
      <c r="A269" s="7"/>
      <c r="B269" s="8"/>
      <c r="C269" s="8"/>
      <c r="D269" s="8"/>
      <c r="E269" s="8"/>
      <c r="F269" s="2" t="s">
        <v>121</v>
      </c>
      <c r="G269" s="2" t="s">
        <v>122</v>
      </c>
      <c r="H269" s="3">
        <v>0</v>
      </c>
      <c r="I269" s="3">
        <v>14186.76</v>
      </c>
      <c r="J269" s="3">
        <v>3546.69</v>
      </c>
      <c r="K269" s="4">
        <v>3546.69</v>
      </c>
    </row>
    <row r="270" spans="1:11" x14ac:dyDescent="0.25">
      <c r="A270" s="7"/>
      <c r="B270" s="8"/>
      <c r="C270" s="8"/>
      <c r="D270" s="8"/>
      <c r="E270" s="8"/>
      <c r="F270" s="2" t="s">
        <v>123</v>
      </c>
      <c r="G270" s="2" t="s">
        <v>124</v>
      </c>
      <c r="H270" s="3">
        <v>5000</v>
      </c>
      <c r="I270" s="3"/>
      <c r="J270" s="3"/>
      <c r="K270" s="4"/>
    </row>
    <row r="271" spans="1:11" s="18" customFormat="1" x14ac:dyDescent="0.25">
      <c r="A271" s="14"/>
      <c r="B271" s="15"/>
      <c r="C271" s="15"/>
      <c r="D271" s="15"/>
      <c r="E271" s="15"/>
      <c r="F271" s="15"/>
      <c r="G271" s="15"/>
      <c r="H271" s="16"/>
      <c r="I271" s="16"/>
      <c r="J271" s="16"/>
      <c r="K271" s="17"/>
    </row>
    <row r="272" spans="1:11" x14ac:dyDescent="0.25">
      <c r="A272" s="7" t="s">
        <v>222</v>
      </c>
      <c r="B272" s="8" t="s">
        <v>223</v>
      </c>
      <c r="C272" s="2" t="s">
        <v>88</v>
      </c>
      <c r="D272" s="2" t="s">
        <v>44</v>
      </c>
      <c r="E272" s="2" t="s">
        <v>11</v>
      </c>
      <c r="F272" s="2" t="s">
        <v>70</v>
      </c>
      <c r="G272" s="2" t="s">
        <v>71</v>
      </c>
      <c r="H272" s="3">
        <v>0</v>
      </c>
      <c r="I272" s="3">
        <v>816.88</v>
      </c>
      <c r="J272" s="3">
        <v>816.88</v>
      </c>
      <c r="K272" s="4">
        <v>816.88</v>
      </c>
    </row>
    <row r="273" spans="1:11" x14ac:dyDescent="0.25">
      <c r="A273" s="7"/>
      <c r="B273" s="8"/>
      <c r="C273" s="8" t="s">
        <v>89</v>
      </c>
      <c r="D273" s="8" t="s">
        <v>46</v>
      </c>
      <c r="E273" s="8" t="s">
        <v>11</v>
      </c>
      <c r="F273" s="2" t="s">
        <v>111</v>
      </c>
      <c r="G273" s="2" t="s">
        <v>112</v>
      </c>
      <c r="H273" s="3">
        <v>0</v>
      </c>
      <c r="I273" s="3">
        <v>5000</v>
      </c>
      <c r="J273" s="3">
        <v>1157.5</v>
      </c>
      <c r="K273" s="4">
        <v>1157.5</v>
      </c>
    </row>
    <row r="274" spans="1:11" x14ac:dyDescent="0.25">
      <c r="A274" s="7"/>
      <c r="B274" s="8"/>
      <c r="C274" s="8"/>
      <c r="D274" s="8"/>
      <c r="E274" s="8"/>
      <c r="F274" s="2" t="s">
        <v>113</v>
      </c>
      <c r="G274" s="2" t="s">
        <v>114</v>
      </c>
      <c r="H274" s="3">
        <v>6297.54</v>
      </c>
      <c r="I274" s="3">
        <v>13702.46</v>
      </c>
      <c r="J274" s="3">
        <v>5190.71</v>
      </c>
      <c r="K274" s="4">
        <v>4889.76</v>
      </c>
    </row>
    <row r="275" spans="1:11" x14ac:dyDescent="0.25">
      <c r="A275" s="7"/>
      <c r="B275" s="8"/>
      <c r="C275" s="8"/>
      <c r="D275" s="8"/>
      <c r="E275" s="8"/>
      <c r="F275" s="2" t="s">
        <v>115</v>
      </c>
      <c r="G275" s="2" t="s">
        <v>116</v>
      </c>
      <c r="H275" s="3">
        <v>0</v>
      </c>
      <c r="I275" s="3">
        <v>10000</v>
      </c>
      <c r="J275" s="3">
        <v>2514.96</v>
      </c>
      <c r="K275" s="4">
        <v>2514.96</v>
      </c>
    </row>
    <row r="276" spans="1:11" x14ac:dyDescent="0.25">
      <c r="A276" s="7"/>
      <c r="B276" s="8"/>
      <c r="C276" s="8"/>
      <c r="D276" s="8"/>
      <c r="E276" s="8"/>
      <c r="F276" s="2" t="s">
        <v>90</v>
      </c>
      <c r="G276" s="2" t="s">
        <v>91</v>
      </c>
      <c r="H276" s="3">
        <v>1833.29</v>
      </c>
      <c r="I276" s="3">
        <v>17236.28</v>
      </c>
      <c r="J276" s="3">
        <v>17236.28</v>
      </c>
      <c r="K276" s="4">
        <v>17236.28</v>
      </c>
    </row>
    <row r="277" spans="1:11" ht="20.399999999999999" x14ac:dyDescent="0.25">
      <c r="A277" s="7"/>
      <c r="B277" s="8"/>
      <c r="C277" s="8"/>
      <c r="D277" s="8"/>
      <c r="E277" s="8"/>
      <c r="F277" s="2" t="s">
        <v>121</v>
      </c>
      <c r="G277" s="2" t="s">
        <v>122</v>
      </c>
      <c r="H277" s="3">
        <v>2971.4</v>
      </c>
      <c r="I277" s="3">
        <v>2028.6</v>
      </c>
      <c r="J277" s="3">
        <v>1848.7</v>
      </c>
      <c r="K277" s="4">
        <v>1848.7</v>
      </c>
    </row>
    <row r="278" spans="1:11" x14ac:dyDescent="0.25">
      <c r="A278" s="7"/>
      <c r="B278" s="8"/>
      <c r="C278" s="8"/>
      <c r="D278" s="8"/>
      <c r="E278" s="8"/>
      <c r="F278" s="2" t="s">
        <v>156</v>
      </c>
      <c r="G278" s="2" t="s">
        <v>143</v>
      </c>
      <c r="H278" s="3">
        <v>0</v>
      </c>
      <c r="I278" s="3">
        <v>1224.4000000000001</v>
      </c>
      <c r="J278" s="3">
        <v>1224.4000000000001</v>
      </c>
      <c r="K278" s="4">
        <v>1224.4000000000001</v>
      </c>
    </row>
    <row r="279" spans="1:11" ht="20.399999999999999" x14ac:dyDescent="0.25">
      <c r="A279" s="7"/>
      <c r="B279" s="8"/>
      <c r="C279" s="8"/>
      <c r="D279" s="8"/>
      <c r="E279" s="8"/>
      <c r="F279" s="2" t="s">
        <v>193</v>
      </c>
      <c r="G279" s="2" t="s">
        <v>122</v>
      </c>
      <c r="H279" s="3">
        <v>0</v>
      </c>
      <c r="I279" s="3"/>
      <c r="J279" s="3"/>
      <c r="K279" s="4"/>
    </row>
    <row r="280" spans="1:11" x14ac:dyDescent="0.25">
      <c r="A280" s="7"/>
      <c r="B280" s="8"/>
      <c r="C280" s="8"/>
      <c r="D280" s="8"/>
      <c r="E280" s="8"/>
      <c r="F280" s="2" t="s">
        <v>123</v>
      </c>
      <c r="G280" s="2" t="s">
        <v>124</v>
      </c>
      <c r="H280" s="3">
        <v>6253.89</v>
      </c>
      <c r="I280" s="3">
        <v>11246.11</v>
      </c>
      <c r="J280" s="3"/>
      <c r="K280" s="4"/>
    </row>
    <row r="281" spans="1:11" x14ac:dyDescent="0.25">
      <c r="A281" s="7"/>
      <c r="B281" s="8"/>
      <c r="C281" s="8"/>
      <c r="D281" s="8"/>
      <c r="E281" s="2" t="s">
        <v>93</v>
      </c>
      <c r="F281" s="2" t="s">
        <v>123</v>
      </c>
      <c r="G281" s="2" t="s">
        <v>124</v>
      </c>
      <c r="H281" s="3">
        <v>0</v>
      </c>
      <c r="I281" s="3"/>
      <c r="J281" s="3"/>
      <c r="K281" s="4"/>
    </row>
    <row r="282" spans="1:11" x14ac:dyDescent="0.25">
      <c r="A282" s="7"/>
      <c r="B282" s="8"/>
      <c r="C282" s="2" t="s">
        <v>118</v>
      </c>
      <c r="D282" s="2" t="s">
        <v>64</v>
      </c>
      <c r="E282" s="2" t="s">
        <v>83</v>
      </c>
      <c r="F282" s="2" t="s">
        <v>113</v>
      </c>
      <c r="G282" s="2" t="s">
        <v>114</v>
      </c>
      <c r="H282" s="3">
        <v>133941.25</v>
      </c>
      <c r="I282" s="3"/>
      <c r="J282" s="3"/>
      <c r="K282" s="4"/>
    </row>
    <row r="283" spans="1:11" s="18" customFormat="1" x14ac:dyDescent="0.25">
      <c r="A283" s="14"/>
      <c r="B283" s="15"/>
      <c r="C283" s="15"/>
      <c r="D283" s="15"/>
      <c r="E283" s="15"/>
      <c r="F283" s="15"/>
      <c r="G283" s="15"/>
      <c r="H283" s="16"/>
      <c r="I283" s="16"/>
      <c r="J283" s="16"/>
      <c r="K283" s="17"/>
    </row>
    <row r="284" spans="1:11" x14ac:dyDescent="0.25">
      <c r="A284" s="7" t="s">
        <v>224</v>
      </c>
      <c r="B284" s="8" t="s">
        <v>225</v>
      </c>
      <c r="C284" s="2" t="s">
        <v>45</v>
      </c>
      <c r="D284" s="2" t="s">
        <v>46</v>
      </c>
      <c r="E284" s="2" t="s">
        <v>34</v>
      </c>
      <c r="F284" s="2" t="s">
        <v>90</v>
      </c>
      <c r="G284" s="2" t="s">
        <v>91</v>
      </c>
      <c r="H284" s="3">
        <v>0</v>
      </c>
      <c r="I284" s="3"/>
      <c r="J284" s="3"/>
      <c r="K284" s="4"/>
    </row>
    <row r="285" spans="1:11" x14ac:dyDescent="0.25">
      <c r="A285" s="7"/>
      <c r="B285" s="8"/>
      <c r="C285" s="8" t="s">
        <v>89</v>
      </c>
      <c r="D285" s="8" t="s">
        <v>46</v>
      </c>
      <c r="E285" s="2" t="s">
        <v>11</v>
      </c>
      <c r="F285" s="2" t="s">
        <v>90</v>
      </c>
      <c r="G285" s="2" t="s">
        <v>91</v>
      </c>
      <c r="H285" s="3">
        <v>0</v>
      </c>
      <c r="I285" s="3">
        <v>2705177.81</v>
      </c>
      <c r="J285" s="3">
        <v>811145.78</v>
      </c>
      <c r="K285" s="4">
        <v>124891.04</v>
      </c>
    </row>
    <row r="286" spans="1:11" x14ac:dyDescent="0.25">
      <c r="A286" s="7"/>
      <c r="B286" s="8"/>
      <c r="C286" s="8"/>
      <c r="D286" s="8"/>
      <c r="E286" s="2" t="s">
        <v>226</v>
      </c>
      <c r="F286" s="2" t="s">
        <v>90</v>
      </c>
      <c r="G286" s="2" t="s">
        <v>91</v>
      </c>
      <c r="H286" s="3">
        <v>16353.61</v>
      </c>
      <c r="I286" s="3">
        <v>484153.09</v>
      </c>
      <c r="J286" s="3">
        <v>20842.72</v>
      </c>
      <c r="K286" s="4">
        <v>20842.72</v>
      </c>
    </row>
    <row r="287" spans="1:11" s="18" customFormat="1" x14ac:dyDescent="0.25">
      <c r="A287" s="14"/>
      <c r="B287" s="15"/>
      <c r="C287" s="15"/>
      <c r="D287" s="15"/>
      <c r="E287" s="15"/>
      <c r="F287" s="15"/>
      <c r="G287" s="15"/>
      <c r="H287" s="16"/>
      <c r="I287" s="16"/>
      <c r="J287" s="16"/>
      <c r="K287" s="17"/>
    </row>
    <row r="288" spans="1:11" x14ac:dyDescent="0.25">
      <c r="A288" s="7" t="s">
        <v>227</v>
      </c>
      <c r="B288" s="8" t="s">
        <v>228</v>
      </c>
      <c r="C288" s="8" t="s">
        <v>89</v>
      </c>
      <c r="D288" s="8" t="s">
        <v>46</v>
      </c>
      <c r="E288" s="8" t="s">
        <v>11</v>
      </c>
      <c r="F288" s="2" t="s">
        <v>111</v>
      </c>
      <c r="G288" s="2" t="s">
        <v>112</v>
      </c>
      <c r="H288" s="3">
        <v>0</v>
      </c>
      <c r="I288" s="3">
        <v>6000</v>
      </c>
      <c r="J288" s="3">
        <v>270.72000000000003</v>
      </c>
      <c r="K288" s="4">
        <v>270.72000000000003</v>
      </c>
    </row>
    <row r="289" spans="1:11" x14ac:dyDescent="0.25">
      <c r="A289" s="7"/>
      <c r="B289" s="8"/>
      <c r="C289" s="8"/>
      <c r="D289" s="8"/>
      <c r="E289" s="8"/>
      <c r="F289" s="2" t="s">
        <v>113</v>
      </c>
      <c r="G289" s="2" t="s">
        <v>114</v>
      </c>
      <c r="H289" s="3">
        <v>0</v>
      </c>
      <c r="I289" s="3">
        <v>1858.8</v>
      </c>
      <c r="J289" s="3">
        <v>387.8</v>
      </c>
      <c r="K289" s="4">
        <v>387.8</v>
      </c>
    </row>
    <row r="290" spans="1:11" x14ac:dyDescent="0.25">
      <c r="A290" s="7"/>
      <c r="B290" s="8"/>
      <c r="C290" s="8"/>
      <c r="D290" s="8"/>
      <c r="E290" s="8"/>
      <c r="F290" s="2" t="s">
        <v>115</v>
      </c>
      <c r="G290" s="2" t="s">
        <v>116</v>
      </c>
      <c r="H290" s="3">
        <v>0</v>
      </c>
      <c r="I290" s="3">
        <v>6000</v>
      </c>
      <c r="J290" s="3">
        <v>1284.2</v>
      </c>
      <c r="K290" s="4">
        <v>1284.2</v>
      </c>
    </row>
    <row r="291" spans="1:11" x14ac:dyDescent="0.25">
      <c r="A291" s="7"/>
      <c r="B291" s="8"/>
      <c r="C291" s="8"/>
      <c r="D291" s="8"/>
      <c r="E291" s="8"/>
      <c r="F291" s="2" t="s">
        <v>104</v>
      </c>
      <c r="G291" s="2" t="s">
        <v>105</v>
      </c>
      <c r="H291" s="3">
        <v>0</v>
      </c>
      <c r="I291" s="3">
        <v>1000</v>
      </c>
      <c r="J291" s="3">
        <v>88.5</v>
      </c>
      <c r="K291" s="4">
        <v>88.5</v>
      </c>
    </row>
    <row r="292" spans="1:11" x14ac:dyDescent="0.25">
      <c r="A292" s="7"/>
      <c r="B292" s="8"/>
      <c r="C292" s="8"/>
      <c r="D292" s="8"/>
      <c r="E292" s="8"/>
      <c r="F292" s="2" t="s">
        <v>90</v>
      </c>
      <c r="G292" s="2" t="s">
        <v>91</v>
      </c>
      <c r="H292" s="3">
        <v>6836.35</v>
      </c>
      <c r="I292" s="3">
        <v>9984.9</v>
      </c>
      <c r="J292" s="3">
        <v>1269.9000000000001</v>
      </c>
      <c r="K292" s="4">
        <v>1269.9000000000001</v>
      </c>
    </row>
    <row r="293" spans="1:11" x14ac:dyDescent="0.25">
      <c r="A293" s="7"/>
      <c r="B293" s="8"/>
      <c r="C293" s="8"/>
      <c r="D293" s="8"/>
      <c r="E293" s="8"/>
      <c r="F293" s="2" t="s">
        <v>123</v>
      </c>
      <c r="G293" s="2" t="s">
        <v>124</v>
      </c>
      <c r="H293" s="3">
        <v>1277</v>
      </c>
      <c r="I293" s="3"/>
      <c r="J293" s="3"/>
      <c r="K293" s="4"/>
    </row>
    <row r="294" spans="1:11" x14ac:dyDescent="0.25">
      <c r="A294" s="7"/>
      <c r="B294" s="8"/>
      <c r="C294" s="8"/>
      <c r="D294" s="8"/>
      <c r="E294" s="8" t="s">
        <v>125</v>
      </c>
      <c r="F294" s="2" t="s">
        <v>113</v>
      </c>
      <c r="G294" s="2" t="s">
        <v>114</v>
      </c>
      <c r="H294" s="3">
        <v>0</v>
      </c>
      <c r="I294" s="3">
        <v>91.5</v>
      </c>
      <c r="J294" s="3">
        <v>91.5</v>
      </c>
      <c r="K294" s="4">
        <v>91.5</v>
      </c>
    </row>
    <row r="295" spans="1:11" x14ac:dyDescent="0.25">
      <c r="A295" s="7"/>
      <c r="B295" s="8"/>
      <c r="C295" s="8"/>
      <c r="D295" s="8"/>
      <c r="E295" s="8"/>
      <c r="F295" s="2" t="s">
        <v>90</v>
      </c>
      <c r="G295" s="2" t="s">
        <v>91</v>
      </c>
      <c r="H295" s="3">
        <v>0</v>
      </c>
      <c r="I295" s="3">
        <v>5004.8999999999996</v>
      </c>
      <c r="J295" s="3">
        <v>5004.8999999999996</v>
      </c>
      <c r="K295" s="4">
        <v>5004.8999999999996</v>
      </c>
    </row>
    <row r="296" spans="1:11" x14ac:dyDescent="0.25">
      <c r="A296" s="7"/>
      <c r="B296" s="8"/>
      <c r="C296" s="8"/>
      <c r="D296" s="8"/>
      <c r="E296" s="8" t="s">
        <v>229</v>
      </c>
      <c r="F296" s="2" t="s">
        <v>126</v>
      </c>
      <c r="G296" s="2" t="s">
        <v>127</v>
      </c>
      <c r="H296" s="3">
        <v>0</v>
      </c>
      <c r="I296" s="3">
        <v>33215</v>
      </c>
      <c r="J296" s="3">
        <v>12745</v>
      </c>
      <c r="K296" s="4">
        <v>12745</v>
      </c>
    </row>
    <row r="297" spans="1:11" x14ac:dyDescent="0.25">
      <c r="A297" s="7"/>
      <c r="B297" s="8"/>
      <c r="C297" s="8"/>
      <c r="D297" s="8"/>
      <c r="E297" s="8"/>
      <c r="F297" s="2" t="s">
        <v>68</v>
      </c>
      <c r="G297" s="2" t="s">
        <v>69</v>
      </c>
      <c r="H297" s="3">
        <v>0</v>
      </c>
      <c r="I297" s="3">
        <v>14000</v>
      </c>
      <c r="J297" s="3">
        <v>4000</v>
      </c>
      <c r="K297" s="4">
        <v>4000</v>
      </c>
    </row>
    <row r="298" spans="1:11" x14ac:dyDescent="0.25">
      <c r="A298" s="7"/>
      <c r="B298" s="8"/>
      <c r="C298" s="8"/>
      <c r="D298" s="8"/>
      <c r="E298" s="2" t="s">
        <v>230</v>
      </c>
      <c r="F298" s="2" t="s">
        <v>126</v>
      </c>
      <c r="G298" s="2" t="s">
        <v>127</v>
      </c>
      <c r="H298" s="3">
        <v>0</v>
      </c>
      <c r="I298" s="3">
        <v>36000</v>
      </c>
      <c r="J298" s="3">
        <v>8000</v>
      </c>
      <c r="K298" s="4">
        <v>8000</v>
      </c>
    </row>
    <row r="299" spans="1:11" x14ac:dyDescent="0.25">
      <c r="A299" s="7"/>
      <c r="B299" s="8"/>
      <c r="C299" s="2" t="s">
        <v>98</v>
      </c>
      <c r="D299" s="2" t="s">
        <v>52</v>
      </c>
      <c r="E299" s="2" t="s">
        <v>11</v>
      </c>
      <c r="F299" s="2" t="s">
        <v>90</v>
      </c>
      <c r="G299" s="2" t="s">
        <v>91</v>
      </c>
      <c r="H299" s="3">
        <v>2625</v>
      </c>
      <c r="I299" s="3"/>
      <c r="J299" s="3"/>
      <c r="K299" s="4"/>
    </row>
    <row r="300" spans="1:11" s="18" customFormat="1" x14ac:dyDescent="0.25">
      <c r="A300" s="14"/>
      <c r="B300" s="15"/>
      <c r="C300" s="15"/>
      <c r="D300" s="15"/>
      <c r="E300" s="15"/>
      <c r="F300" s="15"/>
      <c r="G300" s="15"/>
      <c r="H300" s="16"/>
      <c r="I300" s="16"/>
      <c r="J300" s="16"/>
      <c r="K300" s="17"/>
    </row>
    <row r="301" spans="1:11" x14ac:dyDescent="0.25">
      <c r="A301" s="7" t="s">
        <v>231</v>
      </c>
      <c r="B301" s="8" t="s">
        <v>232</v>
      </c>
      <c r="C301" s="8" t="s">
        <v>89</v>
      </c>
      <c r="D301" s="8" t="s">
        <v>46</v>
      </c>
      <c r="E301" s="8" t="s">
        <v>11</v>
      </c>
      <c r="F301" s="2" t="s">
        <v>113</v>
      </c>
      <c r="G301" s="2" t="s">
        <v>114</v>
      </c>
      <c r="H301" s="3">
        <v>3506.85</v>
      </c>
      <c r="I301" s="3">
        <v>43459.46</v>
      </c>
      <c r="J301" s="3">
        <v>18570.96</v>
      </c>
      <c r="K301" s="4">
        <v>18570.96</v>
      </c>
    </row>
    <row r="302" spans="1:11" x14ac:dyDescent="0.25">
      <c r="A302" s="7"/>
      <c r="B302" s="8"/>
      <c r="C302" s="8"/>
      <c r="D302" s="8"/>
      <c r="E302" s="8"/>
      <c r="F302" s="2" t="s">
        <v>90</v>
      </c>
      <c r="G302" s="2" t="s">
        <v>91</v>
      </c>
      <c r="H302" s="3">
        <v>31264.46</v>
      </c>
      <c r="I302" s="3">
        <v>53886.93</v>
      </c>
      <c r="J302" s="3">
        <v>35773.86</v>
      </c>
      <c r="K302" s="4">
        <v>17886.93</v>
      </c>
    </row>
    <row r="303" spans="1:11" x14ac:dyDescent="0.25">
      <c r="A303" s="7"/>
      <c r="B303" s="8"/>
      <c r="C303" s="8"/>
      <c r="D303" s="8"/>
      <c r="E303" s="2" t="s">
        <v>187</v>
      </c>
      <c r="F303" s="2" t="s">
        <v>113</v>
      </c>
      <c r="G303" s="2" t="s">
        <v>114</v>
      </c>
      <c r="H303" s="3">
        <v>35000</v>
      </c>
      <c r="I303" s="3"/>
      <c r="J303" s="3"/>
      <c r="K303" s="4"/>
    </row>
    <row r="304" spans="1:11" x14ac:dyDescent="0.25">
      <c r="A304" s="7"/>
      <c r="B304" s="8"/>
      <c r="C304" s="8"/>
      <c r="D304" s="8"/>
      <c r="E304" s="8" t="s">
        <v>125</v>
      </c>
      <c r="F304" s="2" t="s">
        <v>113</v>
      </c>
      <c r="G304" s="2" t="s">
        <v>114</v>
      </c>
      <c r="H304" s="3">
        <v>3046.72</v>
      </c>
      <c r="I304" s="3"/>
      <c r="J304" s="3"/>
      <c r="K304" s="4"/>
    </row>
    <row r="305" spans="1:11" x14ac:dyDescent="0.25">
      <c r="A305" s="7"/>
      <c r="B305" s="8"/>
      <c r="C305" s="8"/>
      <c r="D305" s="8"/>
      <c r="E305" s="8"/>
      <c r="F305" s="2" t="s">
        <v>90</v>
      </c>
      <c r="G305" s="2" t="s">
        <v>91</v>
      </c>
      <c r="H305" s="3">
        <v>1300</v>
      </c>
      <c r="I305" s="3"/>
      <c r="J305" s="3"/>
      <c r="K305" s="4"/>
    </row>
    <row r="306" spans="1:11" x14ac:dyDescent="0.25">
      <c r="A306" s="7"/>
      <c r="B306" s="8"/>
      <c r="C306" s="8"/>
      <c r="D306" s="8"/>
      <c r="E306" s="2" t="s">
        <v>194</v>
      </c>
      <c r="F306" s="2" t="s">
        <v>90</v>
      </c>
      <c r="G306" s="2" t="s">
        <v>91</v>
      </c>
      <c r="H306" s="3">
        <v>40000</v>
      </c>
      <c r="I306" s="3"/>
      <c r="J306" s="3"/>
      <c r="K306" s="4"/>
    </row>
    <row r="307" spans="1:11" x14ac:dyDescent="0.25">
      <c r="A307" s="7"/>
      <c r="B307" s="8"/>
      <c r="C307" s="2" t="s">
        <v>98</v>
      </c>
      <c r="D307" s="2" t="s">
        <v>52</v>
      </c>
      <c r="E307" s="2" t="s">
        <v>11</v>
      </c>
      <c r="F307" s="2" t="s">
        <v>90</v>
      </c>
      <c r="G307" s="2" t="s">
        <v>91</v>
      </c>
      <c r="H307" s="3">
        <v>264.55</v>
      </c>
      <c r="I307" s="3"/>
      <c r="J307" s="3"/>
      <c r="K307" s="4"/>
    </row>
    <row r="308" spans="1:11" x14ac:dyDescent="0.25">
      <c r="A308" s="7"/>
      <c r="B308" s="8"/>
      <c r="C308" s="8" t="s">
        <v>233</v>
      </c>
      <c r="D308" s="8" t="s">
        <v>234</v>
      </c>
      <c r="E308" s="8" t="s">
        <v>235</v>
      </c>
      <c r="F308" s="2" t="s">
        <v>113</v>
      </c>
      <c r="G308" s="2" t="s">
        <v>114</v>
      </c>
      <c r="H308" s="3">
        <v>3128.86</v>
      </c>
      <c r="I308" s="3"/>
      <c r="J308" s="3"/>
      <c r="K308" s="4"/>
    </row>
    <row r="309" spans="1:11" x14ac:dyDescent="0.25">
      <c r="A309" s="7"/>
      <c r="B309" s="8"/>
      <c r="C309" s="8"/>
      <c r="D309" s="8"/>
      <c r="E309" s="8"/>
      <c r="F309" s="2" t="s">
        <v>90</v>
      </c>
      <c r="G309" s="2" t="s">
        <v>91</v>
      </c>
      <c r="H309" s="3">
        <v>0</v>
      </c>
      <c r="I309" s="3"/>
      <c r="J309" s="3"/>
      <c r="K309" s="4"/>
    </row>
    <row r="310" spans="1:11" s="18" customFormat="1" x14ac:dyDescent="0.25">
      <c r="A310" s="14"/>
      <c r="B310" s="15"/>
      <c r="C310" s="15"/>
      <c r="D310" s="15"/>
      <c r="E310" s="15"/>
      <c r="F310" s="15"/>
      <c r="G310" s="15"/>
      <c r="H310" s="16"/>
      <c r="I310" s="16"/>
      <c r="J310" s="16"/>
      <c r="K310" s="17"/>
    </row>
    <row r="311" spans="1:11" x14ac:dyDescent="0.25">
      <c r="A311" s="7" t="s">
        <v>236</v>
      </c>
      <c r="B311" s="8" t="s">
        <v>237</v>
      </c>
      <c r="C311" s="8" t="s">
        <v>89</v>
      </c>
      <c r="D311" s="8" t="s">
        <v>46</v>
      </c>
      <c r="E311" s="8" t="s">
        <v>11</v>
      </c>
      <c r="F311" s="2" t="s">
        <v>111</v>
      </c>
      <c r="G311" s="2" t="s">
        <v>112</v>
      </c>
      <c r="H311" s="3">
        <v>0</v>
      </c>
      <c r="I311" s="3">
        <v>7000</v>
      </c>
      <c r="J311" s="3">
        <v>267.62</v>
      </c>
      <c r="K311" s="4">
        <v>267.62</v>
      </c>
    </row>
    <row r="312" spans="1:11" x14ac:dyDescent="0.25">
      <c r="A312" s="7"/>
      <c r="B312" s="8"/>
      <c r="C312" s="8"/>
      <c r="D312" s="8"/>
      <c r="E312" s="8"/>
      <c r="F312" s="2" t="s">
        <v>113</v>
      </c>
      <c r="G312" s="2" t="s">
        <v>114</v>
      </c>
      <c r="H312" s="3">
        <v>3646.37</v>
      </c>
      <c r="I312" s="3">
        <v>2653.63</v>
      </c>
      <c r="J312" s="3">
        <v>219.6</v>
      </c>
      <c r="K312" s="4">
        <v>219.6</v>
      </c>
    </row>
    <row r="313" spans="1:11" x14ac:dyDescent="0.25">
      <c r="A313" s="7"/>
      <c r="B313" s="8"/>
      <c r="C313" s="8"/>
      <c r="D313" s="8"/>
      <c r="E313" s="8"/>
      <c r="F313" s="2" t="s">
        <v>115</v>
      </c>
      <c r="G313" s="2" t="s">
        <v>116</v>
      </c>
      <c r="H313" s="3">
        <v>0</v>
      </c>
      <c r="I313" s="3">
        <v>6000</v>
      </c>
      <c r="J313" s="3">
        <v>968.05</v>
      </c>
      <c r="K313" s="4">
        <v>968.05</v>
      </c>
    </row>
    <row r="314" spans="1:11" x14ac:dyDescent="0.25">
      <c r="A314" s="7"/>
      <c r="B314" s="8"/>
      <c r="C314" s="8"/>
      <c r="D314" s="8"/>
      <c r="E314" s="8"/>
      <c r="F314" s="2" t="s">
        <v>90</v>
      </c>
      <c r="G314" s="2" t="s">
        <v>91</v>
      </c>
      <c r="H314" s="3">
        <v>1226.95</v>
      </c>
      <c r="I314" s="3">
        <v>98473.05</v>
      </c>
      <c r="J314" s="3">
        <v>28026.75</v>
      </c>
      <c r="K314" s="4">
        <v>28026.75</v>
      </c>
    </row>
    <row r="315" spans="1:11" ht="20.399999999999999" x14ac:dyDescent="0.25">
      <c r="A315" s="7"/>
      <c r="B315" s="8"/>
      <c r="C315" s="8"/>
      <c r="D315" s="8"/>
      <c r="E315" s="8"/>
      <c r="F315" s="2" t="s">
        <v>121</v>
      </c>
      <c r="G315" s="2" t="s">
        <v>122</v>
      </c>
      <c r="H315" s="3">
        <v>117.08</v>
      </c>
      <c r="I315" s="3">
        <v>759868.77</v>
      </c>
      <c r="J315" s="3">
        <v>200713.35</v>
      </c>
      <c r="K315" s="4">
        <v>185903.71</v>
      </c>
    </row>
    <row r="316" spans="1:11" x14ac:dyDescent="0.25">
      <c r="A316" s="7"/>
      <c r="B316" s="8"/>
      <c r="C316" s="8"/>
      <c r="D316" s="8"/>
      <c r="E316" s="8"/>
      <c r="F316" s="2" t="s">
        <v>123</v>
      </c>
      <c r="G316" s="2" t="s">
        <v>124</v>
      </c>
      <c r="H316" s="3">
        <v>4860.8999999999996</v>
      </c>
      <c r="I316" s="3">
        <v>1172439.1000000001</v>
      </c>
      <c r="J316" s="3"/>
      <c r="K316" s="4"/>
    </row>
    <row r="317" spans="1:11" x14ac:dyDescent="0.25">
      <c r="A317" s="7"/>
      <c r="B317" s="8"/>
      <c r="C317" s="8"/>
      <c r="D317" s="8"/>
      <c r="E317" s="8" t="s">
        <v>131</v>
      </c>
      <c r="F317" s="2" t="s">
        <v>113</v>
      </c>
      <c r="G317" s="2" t="s">
        <v>114</v>
      </c>
      <c r="H317" s="3">
        <v>0</v>
      </c>
      <c r="I317" s="3">
        <v>4030</v>
      </c>
      <c r="J317" s="3"/>
      <c r="K317" s="4"/>
    </row>
    <row r="318" spans="1:11" ht="20.399999999999999" x14ac:dyDescent="0.25">
      <c r="A318" s="7"/>
      <c r="B318" s="8"/>
      <c r="C318" s="8"/>
      <c r="D318" s="8"/>
      <c r="E318" s="8"/>
      <c r="F318" s="2" t="s">
        <v>121</v>
      </c>
      <c r="G318" s="2" t="s">
        <v>122</v>
      </c>
      <c r="H318" s="3">
        <v>0</v>
      </c>
      <c r="I318" s="3">
        <v>3716.1</v>
      </c>
      <c r="J318" s="3">
        <v>3716.1</v>
      </c>
      <c r="K318" s="4"/>
    </row>
    <row r="319" spans="1:11" x14ac:dyDescent="0.25">
      <c r="A319" s="7"/>
      <c r="B319" s="8"/>
      <c r="C319" s="8"/>
      <c r="D319" s="8"/>
      <c r="E319" s="8"/>
      <c r="F319" s="2" t="s">
        <v>123</v>
      </c>
      <c r="G319" s="2" t="s">
        <v>124</v>
      </c>
      <c r="H319" s="3">
        <v>0</v>
      </c>
      <c r="I319" s="3">
        <v>1500855</v>
      </c>
      <c r="J319" s="3"/>
      <c r="K319" s="4"/>
    </row>
    <row r="320" spans="1:11" s="18" customFormat="1" x14ac:dyDescent="0.25">
      <c r="A320" s="14"/>
      <c r="B320" s="15"/>
      <c r="C320" s="15"/>
      <c r="D320" s="15"/>
      <c r="E320" s="15"/>
      <c r="F320" s="15"/>
      <c r="G320" s="15"/>
      <c r="H320" s="16"/>
      <c r="I320" s="16"/>
      <c r="J320" s="16"/>
      <c r="K320" s="17"/>
    </row>
    <row r="321" spans="1:11" x14ac:dyDescent="0.25">
      <c r="A321" s="7" t="s">
        <v>238</v>
      </c>
      <c r="B321" s="8" t="s">
        <v>239</v>
      </c>
      <c r="C321" s="8" t="s">
        <v>89</v>
      </c>
      <c r="D321" s="8" t="s">
        <v>46</v>
      </c>
      <c r="E321" s="8" t="s">
        <v>11</v>
      </c>
      <c r="F321" s="2" t="s">
        <v>113</v>
      </c>
      <c r="G321" s="2" t="s">
        <v>114</v>
      </c>
      <c r="H321" s="3">
        <v>0</v>
      </c>
      <c r="I321" s="3">
        <v>158.6</v>
      </c>
      <c r="J321" s="3">
        <v>109.8</v>
      </c>
      <c r="K321" s="4">
        <v>109.8</v>
      </c>
    </row>
    <row r="322" spans="1:11" x14ac:dyDescent="0.25">
      <c r="A322" s="7"/>
      <c r="B322" s="8"/>
      <c r="C322" s="8"/>
      <c r="D322" s="8"/>
      <c r="E322" s="8"/>
      <c r="F322" s="2" t="s">
        <v>104</v>
      </c>
      <c r="G322" s="2" t="s">
        <v>105</v>
      </c>
      <c r="H322" s="3">
        <v>0</v>
      </c>
      <c r="I322" s="3"/>
      <c r="J322" s="3"/>
      <c r="K322" s="4"/>
    </row>
    <row r="323" spans="1:11" x14ac:dyDescent="0.25">
      <c r="A323" s="7"/>
      <c r="B323" s="8"/>
      <c r="C323" s="8"/>
      <c r="D323" s="8"/>
      <c r="E323" s="8"/>
      <c r="F323" s="2" t="s">
        <v>90</v>
      </c>
      <c r="G323" s="2" t="s">
        <v>91</v>
      </c>
      <c r="H323" s="3">
        <v>0</v>
      </c>
      <c r="I323" s="3"/>
      <c r="J323" s="3"/>
      <c r="K323" s="4"/>
    </row>
    <row r="324" spans="1:11" s="18" customFormat="1" x14ac:dyDescent="0.25">
      <c r="A324" s="14"/>
      <c r="B324" s="15"/>
      <c r="C324" s="15"/>
      <c r="D324" s="15"/>
      <c r="E324" s="15"/>
      <c r="F324" s="15"/>
      <c r="G324" s="15"/>
      <c r="H324" s="16"/>
      <c r="I324" s="16"/>
      <c r="J324" s="16"/>
      <c r="K324" s="17"/>
    </row>
    <row r="325" spans="1:11" x14ac:dyDescent="0.25">
      <c r="A325" s="7" t="s">
        <v>240</v>
      </c>
      <c r="B325" s="8" t="s">
        <v>241</v>
      </c>
      <c r="C325" s="8" t="s">
        <v>89</v>
      </c>
      <c r="D325" s="8" t="s">
        <v>46</v>
      </c>
      <c r="E325" s="8" t="s">
        <v>11</v>
      </c>
      <c r="F325" s="2" t="s">
        <v>111</v>
      </c>
      <c r="G325" s="2" t="s">
        <v>112</v>
      </c>
      <c r="H325" s="3">
        <v>10000</v>
      </c>
      <c r="I325" s="3">
        <v>40000</v>
      </c>
      <c r="J325" s="3">
        <v>13819.91</v>
      </c>
      <c r="K325" s="4">
        <v>13819.91</v>
      </c>
    </row>
    <row r="326" spans="1:11" x14ac:dyDescent="0.25">
      <c r="A326" s="7"/>
      <c r="B326" s="8"/>
      <c r="C326" s="8"/>
      <c r="D326" s="8"/>
      <c r="E326" s="8"/>
      <c r="F326" s="2" t="s">
        <v>126</v>
      </c>
      <c r="G326" s="2" t="s">
        <v>127</v>
      </c>
      <c r="H326" s="3">
        <v>0</v>
      </c>
      <c r="I326" s="3">
        <v>289382.59999999998</v>
      </c>
      <c r="J326" s="3">
        <v>289380.59999999998</v>
      </c>
      <c r="K326" s="4">
        <v>193380.6</v>
      </c>
    </row>
    <row r="327" spans="1:11" x14ac:dyDescent="0.25">
      <c r="A327" s="7"/>
      <c r="B327" s="8"/>
      <c r="C327" s="8"/>
      <c r="D327" s="8"/>
      <c r="E327" s="8"/>
      <c r="F327" s="2" t="s">
        <v>113</v>
      </c>
      <c r="G327" s="2" t="s">
        <v>114</v>
      </c>
      <c r="H327" s="3">
        <v>0</v>
      </c>
      <c r="I327" s="3">
        <v>1532</v>
      </c>
      <c r="J327" s="3">
        <v>461</v>
      </c>
      <c r="K327" s="4">
        <v>461</v>
      </c>
    </row>
    <row r="328" spans="1:11" x14ac:dyDescent="0.25">
      <c r="A328" s="7"/>
      <c r="B328" s="8"/>
      <c r="C328" s="8"/>
      <c r="D328" s="8"/>
      <c r="E328" s="8"/>
      <c r="F328" s="2" t="s">
        <v>115</v>
      </c>
      <c r="G328" s="2" t="s">
        <v>116</v>
      </c>
      <c r="H328" s="3">
        <v>0</v>
      </c>
      <c r="I328" s="3">
        <v>67500</v>
      </c>
      <c r="J328" s="3">
        <v>41951.03</v>
      </c>
      <c r="K328" s="4">
        <v>30119.43</v>
      </c>
    </row>
    <row r="329" spans="1:11" x14ac:dyDescent="0.25">
      <c r="A329" s="7"/>
      <c r="B329" s="8"/>
      <c r="C329" s="8"/>
      <c r="D329" s="8"/>
      <c r="E329" s="8"/>
      <c r="F329" s="2" t="s">
        <v>104</v>
      </c>
      <c r="G329" s="2" t="s">
        <v>105</v>
      </c>
      <c r="H329" s="3">
        <v>0</v>
      </c>
      <c r="I329" s="3">
        <v>25000</v>
      </c>
      <c r="J329" s="3">
        <v>7812.9</v>
      </c>
      <c r="K329" s="4">
        <v>7812.9</v>
      </c>
    </row>
    <row r="330" spans="1:11" x14ac:dyDescent="0.25">
      <c r="A330" s="7"/>
      <c r="B330" s="8"/>
      <c r="C330" s="8"/>
      <c r="D330" s="8"/>
      <c r="E330" s="8"/>
      <c r="F330" s="2" t="s">
        <v>218</v>
      </c>
      <c r="G330" s="2" t="s">
        <v>219</v>
      </c>
      <c r="H330" s="3">
        <v>0</v>
      </c>
      <c r="I330" s="3"/>
      <c r="J330" s="3"/>
      <c r="K330" s="4"/>
    </row>
    <row r="331" spans="1:11" x14ac:dyDescent="0.25">
      <c r="A331" s="7"/>
      <c r="B331" s="8"/>
      <c r="C331" s="8"/>
      <c r="D331" s="8"/>
      <c r="E331" s="8"/>
      <c r="F331" s="2" t="s">
        <v>90</v>
      </c>
      <c r="G331" s="2" t="s">
        <v>91</v>
      </c>
      <c r="H331" s="3">
        <v>2750</v>
      </c>
      <c r="I331" s="3">
        <v>430.8</v>
      </c>
      <c r="J331" s="3">
        <v>276.08999999999997</v>
      </c>
      <c r="K331" s="4">
        <v>276.08999999999997</v>
      </c>
    </row>
    <row r="332" spans="1:11" x14ac:dyDescent="0.25">
      <c r="A332" s="7"/>
      <c r="B332" s="8"/>
      <c r="C332" s="8"/>
      <c r="D332" s="8"/>
      <c r="E332" s="8"/>
      <c r="F332" s="2" t="s">
        <v>156</v>
      </c>
      <c r="G332" s="2" t="s">
        <v>143</v>
      </c>
      <c r="H332" s="3">
        <v>1088</v>
      </c>
      <c r="I332" s="3">
        <v>2036</v>
      </c>
      <c r="J332" s="3">
        <v>2036</v>
      </c>
      <c r="K332" s="4">
        <v>2036</v>
      </c>
    </row>
    <row r="333" spans="1:11" x14ac:dyDescent="0.25">
      <c r="A333" s="7"/>
      <c r="B333" s="8"/>
      <c r="C333" s="8"/>
      <c r="D333" s="8"/>
      <c r="E333" s="8"/>
      <c r="F333" s="2" t="s">
        <v>181</v>
      </c>
      <c r="G333" s="2" t="s">
        <v>182</v>
      </c>
      <c r="H333" s="3">
        <v>537</v>
      </c>
      <c r="I333" s="3">
        <v>132</v>
      </c>
      <c r="J333" s="3">
        <v>132</v>
      </c>
      <c r="K333" s="4">
        <v>132</v>
      </c>
    </row>
    <row r="334" spans="1:11" x14ac:dyDescent="0.25">
      <c r="A334" s="7"/>
      <c r="B334" s="8"/>
      <c r="C334" s="8"/>
      <c r="D334" s="8"/>
      <c r="E334" s="8"/>
      <c r="F334" s="2" t="s">
        <v>123</v>
      </c>
      <c r="G334" s="2" t="s">
        <v>124</v>
      </c>
      <c r="H334" s="3">
        <v>0</v>
      </c>
      <c r="I334" s="3">
        <v>10427</v>
      </c>
      <c r="J334" s="3"/>
      <c r="K334" s="4"/>
    </row>
    <row r="335" spans="1:11" x14ac:dyDescent="0.25">
      <c r="A335" s="7"/>
      <c r="B335" s="8"/>
      <c r="C335" s="8"/>
      <c r="D335" s="8"/>
      <c r="E335" s="2" t="s">
        <v>131</v>
      </c>
      <c r="F335" s="2" t="s">
        <v>113</v>
      </c>
      <c r="G335" s="2" t="s">
        <v>114</v>
      </c>
      <c r="H335" s="3">
        <v>0</v>
      </c>
      <c r="I335" s="3">
        <v>39851.050000000003</v>
      </c>
      <c r="J335" s="3"/>
      <c r="K335" s="4"/>
    </row>
    <row r="336" spans="1:11" x14ac:dyDescent="0.25">
      <c r="A336" s="7"/>
      <c r="B336" s="8"/>
      <c r="C336" s="8"/>
      <c r="D336" s="8"/>
      <c r="E336" s="2" t="s">
        <v>242</v>
      </c>
      <c r="F336" s="2" t="s">
        <v>126</v>
      </c>
      <c r="G336" s="2" t="s">
        <v>127</v>
      </c>
      <c r="H336" s="3">
        <v>0</v>
      </c>
      <c r="I336" s="3">
        <v>4100</v>
      </c>
      <c r="J336" s="3">
        <v>4100</v>
      </c>
      <c r="K336" s="4">
        <v>4100</v>
      </c>
    </row>
    <row r="337" spans="1:11" x14ac:dyDescent="0.25">
      <c r="A337" s="7"/>
      <c r="B337" s="8"/>
      <c r="C337" s="8"/>
      <c r="D337" s="8"/>
      <c r="E337" s="8" t="s">
        <v>243</v>
      </c>
      <c r="F337" s="2" t="s">
        <v>244</v>
      </c>
      <c r="G337" s="2" t="s">
        <v>245</v>
      </c>
      <c r="H337" s="3">
        <v>0</v>
      </c>
      <c r="I337" s="3">
        <v>6331.58</v>
      </c>
      <c r="J337" s="3">
        <v>6331.58</v>
      </c>
      <c r="K337" s="4">
        <v>6331.58</v>
      </c>
    </row>
    <row r="338" spans="1:11" x14ac:dyDescent="0.25">
      <c r="A338" s="7"/>
      <c r="B338" s="8"/>
      <c r="C338" s="8"/>
      <c r="D338" s="8"/>
      <c r="E338" s="8"/>
      <c r="F338" s="2" t="s">
        <v>115</v>
      </c>
      <c r="G338" s="2" t="s">
        <v>116</v>
      </c>
      <c r="H338" s="3">
        <v>0</v>
      </c>
      <c r="I338" s="3">
        <v>16000</v>
      </c>
      <c r="J338" s="3">
        <v>7739.47</v>
      </c>
      <c r="K338" s="4">
        <v>7739.47</v>
      </c>
    </row>
    <row r="339" spans="1:11" x14ac:dyDescent="0.25">
      <c r="A339" s="7"/>
      <c r="B339" s="8"/>
      <c r="C339" s="8"/>
      <c r="D339" s="8"/>
      <c r="E339" s="2" t="s">
        <v>246</v>
      </c>
      <c r="F339" s="2" t="s">
        <v>244</v>
      </c>
      <c r="G339" s="2" t="s">
        <v>245</v>
      </c>
      <c r="H339" s="3">
        <v>0</v>
      </c>
      <c r="I339" s="3">
        <v>6001</v>
      </c>
      <c r="J339" s="3">
        <v>6000</v>
      </c>
      <c r="K339" s="4">
        <v>6000</v>
      </c>
    </row>
    <row r="340" spans="1:11" x14ac:dyDescent="0.25">
      <c r="A340" s="7"/>
      <c r="B340" s="8"/>
      <c r="C340" s="8"/>
      <c r="D340" s="8"/>
      <c r="E340" s="8" t="s">
        <v>247</v>
      </c>
      <c r="F340" s="2" t="s">
        <v>90</v>
      </c>
      <c r="G340" s="2" t="s">
        <v>91</v>
      </c>
      <c r="H340" s="3">
        <v>0</v>
      </c>
      <c r="I340" s="3">
        <v>5150</v>
      </c>
      <c r="J340" s="3"/>
      <c r="K340" s="4"/>
    </row>
    <row r="341" spans="1:11" x14ac:dyDescent="0.25">
      <c r="A341" s="7"/>
      <c r="B341" s="8"/>
      <c r="C341" s="8"/>
      <c r="D341" s="8"/>
      <c r="E341" s="8"/>
      <c r="F341" s="2" t="s">
        <v>70</v>
      </c>
      <c r="G341" s="2" t="s">
        <v>71</v>
      </c>
      <c r="H341" s="3">
        <v>0</v>
      </c>
      <c r="I341" s="3">
        <v>244</v>
      </c>
      <c r="J341" s="3">
        <v>0</v>
      </c>
      <c r="K341" s="4">
        <v>0</v>
      </c>
    </row>
    <row r="342" spans="1:11" x14ac:dyDescent="0.25">
      <c r="A342" s="7"/>
      <c r="B342" s="8"/>
      <c r="C342" s="8"/>
      <c r="D342" s="8"/>
      <c r="E342" s="2" t="s">
        <v>248</v>
      </c>
      <c r="F342" s="2" t="s">
        <v>111</v>
      </c>
      <c r="G342" s="2" t="s">
        <v>112</v>
      </c>
      <c r="H342" s="3">
        <v>0</v>
      </c>
      <c r="I342" s="3">
        <v>1800</v>
      </c>
      <c r="J342" s="3"/>
      <c r="K342" s="4"/>
    </row>
    <row r="343" spans="1:11" x14ac:dyDescent="0.25">
      <c r="A343" s="7"/>
      <c r="B343" s="8"/>
      <c r="C343" s="8"/>
      <c r="D343" s="8"/>
      <c r="E343" s="8" t="s">
        <v>249</v>
      </c>
      <c r="F343" s="2" t="s">
        <v>126</v>
      </c>
      <c r="G343" s="2" t="s">
        <v>127</v>
      </c>
      <c r="H343" s="3">
        <v>0</v>
      </c>
      <c r="I343" s="3">
        <v>4501</v>
      </c>
      <c r="J343" s="3">
        <v>4500</v>
      </c>
      <c r="K343" s="4">
        <v>4500</v>
      </c>
    </row>
    <row r="344" spans="1:11" x14ac:dyDescent="0.25">
      <c r="A344" s="7"/>
      <c r="B344" s="8"/>
      <c r="C344" s="8"/>
      <c r="D344" s="8"/>
      <c r="E344" s="8"/>
      <c r="F344" s="2" t="s">
        <v>90</v>
      </c>
      <c r="G344" s="2" t="s">
        <v>91</v>
      </c>
      <c r="H344" s="3">
        <v>0</v>
      </c>
      <c r="I344" s="3">
        <v>1630</v>
      </c>
      <c r="J344" s="3"/>
      <c r="K344" s="4"/>
    </row>
    <row r="345" spans="1:11" x14ac:dyDescent="0.25">
      <c r="A345" s="7"/>
      <c r="B345" s="8"/>
      <c r="C345" s="8"/>
      <c r="D345" s="8"/>
      <c r="E345" s="8"/>
      <c r="F345" s="2" t="s">
        <v>70</v>
      </c>
      <c r="G345" s="2" t="s">
        <v>71</v>
      </c>
      <c r="H345" s="3">
        <v>0</v>
      </c>
      <c r="I345" s="3">
        <v>214.5</v>
      </c>
      <c r="J345" s="3">
        <v>214.5</v>
      </c>
      <c r="K345" s="4">
        <v>214.5</v>
      </c>
    </row>
    <row r="346" spans="1:11" x14ac:dyDescent="0.25">
      <c r="A346" s="7"/>
      <c r="B346" s="8"/>
      <c r="C346" s="8"/>
      <c r="D346" s="8"/>
      <c r="E346" s="2" t="s">
        <v>250</v>
      </c>
      <c r="F346" s="2" t="s">
        <v>126</v>
      </c>
      <c r="G346" s="2" t="s">
        <v>127</v>
      </c>
      <c r="H346" s="3">
        <v>0</v>
      </c>
      <c r="I346" s="3">
        <v>1201</v>
      </c>
      <c r="J346" s="3">
        <v>1200</v>
      </c>
      <c r="K346" s="4">
        <v>1200</v>
      </c>
    </row>
    <row r="347" spans="1:11" x14ac:dyDescent="0.25">
      <c r="A347" s="7"/>
      <c r="B347" s="8"/>
      <c r="C347" s="8"/>
      <c r="D347" s="8"/>
      <c r="E347" s="8" t="s">
        <v>251</v>
      </c>
      <c r="F347" s="2" t="s">
        <v>111</v>
      </c>
      <c r="G347" s="2" t="s">
        <v>112</v>
      </c>
      <c r="H347" s="3">
        <v>0</v>
      </c>
      <c r="I347" s="3">
        <v>1800</v>
      </c>
      <c r="J347" s="3">
        <v>380.04</v>
      </c>
      <c r="K347" s="4">
        <v>380.04</v>
      </c>
    </row>
    <row r="348" spans="1:11" x14ac:dyDescent="0.25">
      <c r="A348" s="7"/>
      <c r="B348" s="8"/>
      <c r="C348" s="8"/>
      <c r="D348" s="8"/>
      <c r="E348" s="8"/>
      <c r="F348" s="2" t="s">
        <v>115</v>
      </c>
      <c r="G348" s="2" t="s">
        <v>116</v>
      </c>
      <c r="H348" s="3">
        <v>0</v>
      </c>
      <c r="I348" s="3"/>
      <c r="J348" s="3"/>
      <c r="K348" s="4"/>
    </row>
    <row r="349" spans="1:11" x14ac:dyDescent="0.25">
      <c r="A349" s="7"/>
      <c r="B349" s="8"/>
      <c r="C349" s="8"/>
      <c r="D349" s="8"/>
      <c r="E349" s="2" t="s">
        <v>252</v>
      </c>
      <c r="F349" s="2" t="s">
        <v>126</v>
      </c>
      <c r="G349" s="2" t="s">
        <v>127</v>
      </c>
      <c r="H349" s="3">
        <v>0</v>
      </c>
      <c r="I349" s="3">
        <v>12001</v>
      </c>
      <c r="J349" s="3">
        <v>12000</v>
      </c>
      <c r="K349" s="4">
        <v>12000</v>
      </c>
    </row>
    <row r="350" spans="1:11" x14ac:dyDescent="0.25">
      <c r="A350" s="7"/>
      <c r="B350" s="8"/>
      <c r="C350" s="8"/>
      <c r="D350" s="8"/>
      <c r="E350" s="8" t="s">
        <v>253</v>
      </c>
      <c r="F350" s="2" t="s">
        <v>126</v>
      </c>
      <c r="G350" s="2" t="s">
        <v>127</v>
      </c>
      <c r="H350" s="3">
        <v>0</v>
      </c>
      <c r="I350" s="3">
        <v>8201</v>
      </c>
      <c r="J350" s="3">
        <v>4100</v>
      </c>
      <c r="K350" s="4">
        <v>4100</v>
      </c>
    </row>
    <row r="351" spans="1:11" x14ac:dyDescent="0.25">
      <c r="A351" s="7"/>
      <c r="B351" s="8"/>
      <c r="C351" s="8"/>
      <c r="D351" s="8"/>
      <c r="E351" s="8"/>
      <c r="F351" s="2" t="s">
        <v>244</v>
      </c>
      <c r="G351" s="2" t="s">
        <v>245</v>
      </c>
      <c r="H351" s="3">
        <v>0</v>
      </c>
      <c r="I351" s="3">
        <v>4100</v>
      </c>
      <c r="J351" s="3">
        <v>4100</v>
      </c>
      <c r="K351" s="4">
        <v>4100</v>
      </c>
    </row>
    <row r="352" spans="1:11" x14ac:dyDescent="0.25">
      <c r="A352" s="7"/>
      <c r="B352" s="8"/>
      <c r="C352" s="8"/>
      <c r="D352" s="8"/>
      <c r="E352" s="8" t="s">
        <v>254</v>
      </c>
      <c r="F352" s="2" t="s">
        <v>126</v>
      </c>
      <c r="G352" s="2" t="s">
        <v>127</v>
      </c>
      <c r="H352" s="3">
        <v>0</v>
      </c>
      <c r="I352" s="3">
        <v>12001</v>
      </c>
      <c r="J352" s="3">
        <v>12000</v>
      </c>
      <c r="K352" s="4">
        <v>12000</v>
      </c>
    </row>
    <row r="353" spans="1:11" x14ac:dyDescent="0.25">
      <c r="A353" s="7"/>
      <c r="B353" s="8"/>
      <c r="C353" s="8"/>
      <c r="D353" s="8"/>
      <c r="E353" s="8"/>
      <c r="F353" s="2" t="s">
        <v>90</v>
      </c>
      <c r="G353" s="2" t="s">
        <v>91</v>
      </c>
      <c r="H353" s="3">
        <v>0</v>
      </c>
      <c r="I353" s="3">
        <v>6250</v>
      </c>
      <c r="J353" s="3"/>
      <c r="K353" s="4"/>
    </row>
    <row r="354" spans="1:11" x14ac:dyDescent="0.25">
      <c r="A354" s="7"/>
      <c r="B354" s="8"/>
      <c r="C354" s="8"/>
      <c r="D354" s="8"/>
      <c r="E354" s="8" t="s">
        <v>255</v>
      </c>
      <c r="F354" s="2" t="s">
        <v>90</v>
      </c>
      <c r="G354" s="2" t="s">
        <v>91</v>
      </c>
      <c r="H354" s="3">
        <v>0</v>
      </c>
      <c r="I354" s="3">
        <v>6400</v>
      </c>
      <c r="J354" s="3"/>
      <c r="K354" s="4"/>
    </row>
    <row r="355" spans="1:11" x14ac:dyDescent="0.25">
      <c r="A355" s="7"/>
      <c r="B355" s="8"/>
      <c r="C355" s="8"/>
      <c r="D355" s="8"/>
      <c r="E355" s="8"/>
      <c r="F355" s="2" t="s">
        <v>70</v>
      </c>
      <c r="G355" s="2" t="s">
        <v>71</v>
      </c>
      <c r="H355" s="3">
        <v>0</v>
      </c>
      <c r="I355" s="3">
        <v>500</v>
      </c>
      <c r="J355" s="3"/>
      <c r="K355" s="4"/>
    </row>
    <row r="356" spans="1:11" x14ac:dyDescent="0.25">
      <c r="A356" s="7"/>
      <c r="B356" s="8"/>
      <c r="C356" s="8"/>
      <c r="D356" s="8"/>
      <c r="E356" s="2" t="s">
        <v>256</v>
      </c>
      <c r="F356" s="2" t="s">
        <v>126</v>
      </c>
      <c r="G356" s="2" t="s">
        <v>127</v>
      </c>
      <c r="H356" s="3">
        <v>0</v>
      </c>
      <c r="I356" s="3">
        <v>11601</v>
      </c>
      <c r="J356" s="3">
        <v>11600</v>
      </c>
      <c r="K356" s="4">
        <v>11600</v>
      </c>
    </row>
    <row r="357" spans="1:11" x14ac:dyDescent="0.25">
      <c r="A357" s="7"/>
      <c r="B357" s="8"/>
      <c r="C357" s="8"/>
      <c r="D357" s="8"/>
      <c r="E357" s="2" t="s">
        <v>257</v>
      </c>
      <c r="F357" s="2" t="s">
        <v>126</v>
      </c>
      <c r="G357" s="2" t="s">
        <v>127</v>
      </c>
      <c r="H357" s="3">
        <v>0</v>
      </c>
      <c r="I357" s="3">
        <v>24601</v>
      </c>
      <c r="J357" s="3">
        <v>24600</v>
      </c>
      <c r="K357" s="4">
        <v>24600</v>
      </c>
    </row>
    <row r="358" spans="1:11" x14ac:dyDescent="0.25">
      <c r="A358" s="7"/>
      <c r="B358" s="8"/>
      <c r="C358" s="8"/>
      <c r="D358" s="8"/>
      <c r="E358" s="2" t="s">
        <v>258</v>
      </c>
      <c r="F358" s="2" t="s">
        <v>244</v>
      </c>
      <c r="G358" s="2" t="s">
        <v>245</v>
      </c>
      <c r="H358" s="3">
        <v>0</v>
      </c>
      <c r="I358" s="3">
        <v>3001</v>
      </c>
      <c r="J358" s="3">
        <v>3000</v>
      </c>
      <c r="K358" s="4">
        <v>3000</v>
      </c>
    </row>
    <row r="359" spans="1:11" x14ac:dyDescent="0.25">
      <c r="A359" s="7"/>
      <c r="B359" s="8"/>
      <c r="C359" s="8"/>
      <c r="D359" s="8"/>
      <c r="E359" s="2" t="s">
        <v>259</v>
      </c>
      <c r="F359" s="2" t="s">
        <v>244</v>
      </c>
      <c r="G359" s="2" t="s">
        <v>245</v>
      </c>
      <c r="H359" s="3">
        <v>0</v>
      </c>
      <c r="I359" s="3">
        <v>3001</v>
      </c>
      <c r="J359" s="3">
        <v>3000</v>
      </c>
      <c r="K359" s="4">
        <v>3000</v>
      </c>
    </row>
    <row r="360" spans="1:11" x14ac:dyDescent="0.25">
      <c r="A360" s="7"/>
      <c r="B360" s="8"/>
      <c r="C360" s="8"/>
      <c r="D360" s="8"/>
      <c r="E360" s="2" t="s">
        <v>260</v>
      </c>
      <c r="F360" s="2" t="s">
        <v>244</v>
      </c>
      <c r="G360" s="2" t="s">
        <v>245</v>
      </c>
      <c r="H360" s="3">
        <v>0</v>
      </c>
      <c r="I360" s="3">
        <v>3001</v>
      </c>
      <c r="J360" s="3">
        <v>3000</v>
      </c>
      <c r="K360" s="4">
        <v>3000</v>
      </c>
    </row>
    <row r="361" spans="1:11" x14ac:dyDescent="0.25">
      <c r="A361" s="7"/>
      <c r="B361" s="8"/>
      <c r="C361" s="8"/>
      <c r="D361" s="8"/>
      <c r="E361" s="2" t="s">
        <v>261</v>
      </c>
      <c r="F361" s="2" t="s">
        <v>126</v>
      </c>
      <c r="G361" s="2" t="s">
        <v>127</v>
      </c>
      <c r="H361" s="3">
        <v>0</v>
      </c>
      <c r="I361" s="3">
        <v>6051</v>
      </c>
      <c r="J361" s="3">
        <v>6050</v>
      </c>
      <c r="K361" s="4">
        <v>6050</v>
      </c>
    </row>
    <row r="362" spans="1:11" x14ac:dyDescent="0.25">
      <c r="A362" s="7"/>
      <c r="B362" s="8"/>
      <c r="C362" s="8"/>
      <c r="D362" s="8"/>
      <c r="E362" s="2" t="s">
        <v>262</v>
      </c>
      <c r="F362" s="2" t="s">
        <v>126</v>
      </c>
      <c r="G362" s="2" t="s">
        <v>127</v>
      </c>
      <c r="H362" s="3">
        <v>0</v>
      </c>
      <c r="I362" s="3">
        <v>4101</v>
      </c>
      <c r="J362" s="3">
        <v>4100</v>
      </c>
      <c r="K362" s="4">
        <v>4100</v>
      </c>
    </row>
    <row r="363" spans="1:11" x14ac:dyDescent="0.25">
      <c r="A363" s="7"/>
      <c r="B363" s="8"/>
      <c r="C363" s="8"/>
      <c r="D363" s="8"/>
      <c r="E363" s="2" t="s">
        <v>263</v>
      </c>
      <c r="F363" s="2" t="s">
        <v>244</v>
      </c>
      <c r="G363" s="2" t="s">
        <v>245</v>
      </c>
      <c r="H363" s="3">
        <v>0</v>
      </c>
      <c r="I363" s="3">
        <v>3001</v>
      </c>
      <c r="J363" s="3">
        <v>3000</v>
      </c>
      <c r="K363" s="4">
        <v>3000</v>
      </c>
    </row>
    <row r="364" spans="1:11" x14ac:dyDescent="0.25">
      <c r="A364" s="7"/>
      <c r="B364" s="8"/>
      <c r="C364" s="8"/>
      <c r="D364" s="8"/>
      <c r="E364" s="2" t="s">
        <v>264</v>
      </c>
      <c r="F364" s="2" t="s">
        <v>244</v>
      </c>
      <c r="G364" s="2" t="s">
        <v>245</v>
      </c>
      <c r="H364" s="3">
        <v>0</v>
      </c>
      <c r="I364" s="3">
        <v>3001</v>
      </c>
      <c r="J364" s="3">
        <v>3000</v>
      </c>
      <c r="K364" s="4">
        <v>3000</v>
      </c>
    </row>
    <row r="365" spans="1:11" x14ac:dyDescent="0.25">
      <c r="A365" s="7"/>
      <c r="B365" s="8"/>
      <c r="C365" s="8"/>
      <c r="D365" s="8"/>
      <c r="E365" s="2" t="s">
        <v>265</v>
      </c>
      <c r="F365" s="2" t="s">
        <v>126</v>
      </c>
      <c r="G365" s="2" t="s">
        <v>127</v>
      </c>
      <c r="H365" s="3">
        <v>0</v>
      </c>
      <c r="I365" s="3">
        <v>2401</v>
      </c>
      <c r="J365" s="3">
        <v>2400</v>
      </c>
      <c r="K365" s="4">
        <v>2400</v>
      </c>
    </row>
    <row r="366" spans="1:11" x14ac:dyDescent="0.25">
      <c r="A366" s="7"/>
      <c r="B366" s="8"/>
      <c r="C366" s="8"/>
      <c r="D366" s="8"/>
      <c r="E366" s="2" t="s">
        <v>266</v>
      </c>
      <c r="F366" s="2" t="s">
        <v>244</v>
      </c>
      <c r="G366" s="2" t="s">
        <v>245</v>
      </c>
      <c r="H366" s="3">
        <v>0</v>
      </c>
      <c r="I366" s="3">
        <v>2001</v>
      </c>
      <c r="J366" s="3">
        <v>2000</v>
      </c>
      <c r="K366" s="4">
        <v>2000</v>
      </c>
    </row>
    <row r="367" spans="1:11" x14ac:dyDescent="0.25">
      <c r="A367" s="7"/>
      <c r="B367" s="8"/>
      <c r="C367" s="8"/>
      <c r="D367" s="8"/>
      <c r="E367" s="2" t="s">
        <v>267</v>
      </c>
      <c r="F367" s="2" t="s">
        <v>244</v>
      </c>
      <c r="G367" s="2" t="s">
        <v>245</v>
      </c>
      <c r="H367" s="3">
        <v>0</v>
      </c>
      <c r="I367" s="3">
        <v>3001</v>
      </c>
      <c r="J367" s="3">
        <v>3000</v>
      </c>
      <c r="K367" s="4">
        <v>3000</v>
      </c>
    </row>
    <row r="368" spans="1:11" x14ac:dyDescent="0.25">
      <c r="A368" s="7"/>
      <c r="B368" s="8"/>
      <c r="C368" s="8"/>
      <c r="D368" s="8"/>
      <c r="E368" s="2" t="s">
        <v>268</v>
      </c>
      <c r="F368" s="2" t="s">
        <v>244</v>
      </c>
      <c r="G368" s="2" t="s">
        <v>245</v>
      </c>
      <c r="H368" s="3">
        <v>0</v>
      </c>
      <c r="I368" s="3">
        <v>3001</v>
      </c>
      <c r="J368" s="3">
        <v>3000</v>
      </c>
      <c r="K368" s="4">
        <v>3000</v>
      </c>
    </row>
    <row r="369" spans="1:11" x14ac:dyDescent="0.25">
      <c r="A369" s="7"/>
      <c r="B369" s="8"/>
      <c r="C369" s="8"/>
      <c r="D369" s="8"/>
      <c r="E369" s="2" t="s">
        <v>269</v>
      </c>
      <c r="F369" s="2" t="s">
        <v>244</v>
      </c>
      <c r="G369" s="2" t="s">
        <v>245</v>
      </c>
      <c r="H369" s="3">
        <v>0</v>
      </c>
      <c r="I369" s="3">
        <v>3001</v>
      </c>
      <c r="J369" s="3">
        <v>3000</v>
      </c>
      <c r="K369" s="4">
        <v>3000</v>
      </c>
    </row>
    <row r="370" spans="1:11" x14ac:dyDescent="0.25">
      <c r="A370" s="7"/>
      <c r="B370" s="8"/>
      <c r="C370" s="8"/>
      <c r="D370" s="8"/>
      <c r="E370" s="2" t="s">
        <v>270</v>
      </c>
      <c r="F370" s="2" t="s">
        <v>244</v>
      </c>
      <c r="G370" s="2" t="s">
        <v>245</v>
      </c>
      <c r="H370" s="3">
        <v>0</v>
      </c>
      <c r="I370" s="3">
        <v>3001</v>
      </c>
      <c r="J370" s="3">
        <v>3000</v>
      </c>
      <c r="K370" s="4">
        <v>3000</v>
      </c>
    </row>
    <row r="371" spans="1:11" x14ac:dyDescent="0.25">
      <c r="A371" s="7"/>
      <c r="B371" s="8"/>
      <c r="C371" s="8"/>
      <c r="D371" s="8"/>
      <c r="E371" s="2" t="s">
        <v>271</v>
      </c>
      <c r="F371" s="2" t="s">
        <v>244</v>
      </c>
      <c r="G371" s="2" t="s">
        <v>245</v>
      </c>
      <c r="H371" s="3">
        <v>0</v>
      </c>
      <c r="I371" s="3">
        <v>3001</v>
      </c>
      <c r="J371" s="3">
        <v>3000</v>
      </c>
      <c r="K371" s="4">
        <v>3000</v>
      </c>
    </row>
    <row r="372" spans="1:11" x14ac:dyDescent="0.25">
      <c r="A372" s="7"/>
      <c r="B372" s="8"/>
      <c r="C372" s="8"/>
      <c r="D372" s="8"/>
      <c r="E372" s="2" t="s">
        <v>272</v>
      </c>
      <c r="F372" s="2" t="s">
        <v>244</v>
      </c>
      <c r="G372" s="2" t="s">
        <v>245</v>
      </c>
      <c r="H372" s="3">
        <v>0</v>
      </c>
      <c r="I372" s="3">
        <v>2001</v>
      </c>
      <c r="J372" s="3">
        <v>2000</v>
      </c>
      <c r="K372" s="4">
        <v>2000</v>
      </c>
    </row>
    <row r="373" spans="1:11" x14ac:dyDescent="0.25">
      <c r="A373" s="7"/>
      <c r="B373" s="8"/>
      <c r="C373" s="8"/>
      <c r="D373" s="8"/>
      <c r="E373" s="2" t="s">
        <v>273</v>
      </c>
      <c r="F373" s="2" t="s">
        <v>126</v>
      </c>
      <c r="G373" s="2" t="s">
        <v>127</v>
      </c>
      <c r="H373" s="3">
        <v>0</v>
      </c>
      <c r="I373" s="3">
        <v>5701</v>
      </c>
      <c r="J373" s="3">
        <v>5700</v>
      </c>
      <c r="K373" s="4">
        <v>5700</v>
      </c>
    </row>
    <row r="374" spans="1:11" x14ac:dyDescent="0.25">
      <c r="A374" s="7"/>
      <c r="B374" s="8"/>
      <c r="C374" s="8"/>
      <c r="D374" s="8"/>
      <c r="E374" s="2" t="s">
        <v>274</v>
      </c>
      <c r="F374" s="2" t="s">
        <v>126</v>
      </c>
      <c r="G374" s="2" t="s">
        <v>127</v>
      </c>
      <c r="H374" s="3">
        <v>0</v>
      </c>
      <c r="I374" s="3">
        <v>5701</v>
      </c>
      <c r="J374" s="3">
        <v>5700</v>
      </c>
      <c r="K374" s="4">
        <v>5700</v>
      </c>
    </row>
    <row r="375" spans="1:11" x14ac:dyDescent="0.25">
      <c r="A375" s="7"/>
      <c r="B375" s="8"/>
      <c r="C375" s="8"/>
      <c r="D375" s="8"/>
      <c r="E375" s="2" t="s">
        <v>275</v>
      </c>
      <c r="F375" s="2" t="s">
        <v>126</v>
      </c>
      <c r="G375" s="2" t="s">
        <v>127</v>
      </c>
      <c r="H375" s="3">
        <v>0</v>
      </c>
      <c r="I375" s="3">
        <v>4501</v>
      </c>
      <c r="J375" s="3">
        <v>4500</v>
      </c>
      <c r="K375" s="4">
        <v>4500</v>
      </c>
    </row>
    <row r="376" spans="1:11" x14ac:dyDescent="0.25">
      <c r="A376" s="7"/>
      <c r="B376" s="8"/>
      <c r="C376" s="8"/>
      <c r="D376" s="8"/>
      <c r="E376" s="2" t="s">
        <v>276</v>
      </c>
      <c r="F376" s="2" t="s">
        <v>126</v>
      </c>
      <c r="G376" s="2" t="s">
        <v>127</v>
      </c>
      <c r="H376" s="3">
        <v>0</v>
      </c>
      <c r="I376" s="3">
        <v>205201</v>
      </c>
      <c r="J376" s="3">
        <v>204800</v>
      </c>
      <c r="K376" s="4">
        <v>204800</v>
      </c>
    </row>
    <row r="377" spans="1:11" x14ac:dyDescent="0.25">
      <c r="A377" s="7"/>
      <c r="B377" s="8"/>
      <c r="C377" s="8"/>
      <c r="D377" s="8"/>
      <c r="E377" s="2" t="s">
        <v>277</v>
      </c>
      <c r="F377" s="2" t="s">
        <v>126</v>
      </c>
      <c r="G377" s="2" t="s">
        <v>127</v>
      </c>
      <c r="H377" s="3">
        <v>0</v>
      </c>
      <c r="I377" s="3">
        <v>4101</v>
      </c>
      <c r="J377" s="3">
        <v>4100</v>
      </c>
      <c r="K377" s="4">
        <v>4100</v>
      </c>
    </row>
    <row r="378" spans="1:11" x14ac:dyDescent="0.25">
      <c r="A378" s="7"/>
      <c r="B378" s="8"/>
      <c r="C378" s="8"/>
      <c r="D378" s="8"/>
      <c r="E378" s="8" t="s">
        <v>278</v>
      </c>
      <c r="F378" s="2" t="s">
        <v>115</v>
      </c>
      <c r="G378" s="2" t="s">
        <v>116</v>
      </c>
      <c r="H378" s="3">
        <v>0</v>
      </c>
      <c r="I378" s="3">
        <v>4851</v>
      </c>
      <c r="J378" s="3">
        <v>3973.68</v>
      </c>
      <c r="K378" s="4">
        <v>3973.68</v>
      </c>
    </row>
    <row r="379" spans="1:11" x14ac:dyDescent="0.25">
      <c r="A379" s="7"/>
      <c r="B379" s="8"/>
      <c r="C379" s="8"/>
      <c r="D379" s="8"/>
      <c r="E379" s="8"/>
      <c r="F379" s="2" t="s">
        <v>104</v>
      </c>
      <c r="G379" s="2" t="s">
        <v>105</v>
      </c>
      <c r="H379" s="3">
        <v>0</v>
      </c>
      <c r="I379" s="3">
        <v>7000</v>
      </c>
      <c r="J379" s="3">
        <v>1504.5</v>
      </c>
      <c r="K379" s="4"/>
    </row>
    <row r="380" spans="1:11" x14ac:dyDescent="0.25">
      <c r="A380" s="7"/>
      <c r="B380" s="8"/>
      <c r="C380" s="8"/>
      <c r="D380" s="8"/>
      <c r="E380" s="2" t="s">
        <v>279</v>
      </c>
      <c r="F380" s="2" t="s">
        <v>126</v>
      </c>
      <c r="G380" s="2" t="s">
        <v>127</v>
      </c>
      <c r="H380" s="3">
        <v>0</v>
      </c>
      <c r="I380" s="3">
        <v>12901</v>
      </c>
      <c r="J380" s="3">
        <v>12900</v>
      </c>
      <c r="K380" s="4">
        <v>12900</v>
      </c>
    </row>
    <row r="381" spans="1:11" x14ac:dyDescent="0.25">
      <c r="A381" s="7"/>
      <c r="B381" s="8"/>
      <c r="C381" s="8"/>
      <c r="D381" s="8"/>
      <c r="E381" s="2" t="s">
        <v>280</v>
      </c>
      <c r="F381" s="2" t="s">
        <v>126</v>
      </c>
      <c r="G381" s="2" t="s">
        <v>127</v>
      </c>
      <c r="H381" s="3">
        <v>0</v>
      </c>
      <c r="I381" s="3">
        <v>3001</v>
      </c>
      <c r="J381" s="3">
        <v>3000</v>
      </c>
      <c r="K381" s="4">
        <v>3000</v>
      </c>
    </row>
    <row r="382" spans="1:11" x14ac:dyDescent="0.25">
      <c r="A382" s="7"/>
      <c r="B382" s="8"/>
      <c r="C382" s="8"/>
      <c r="D382" s="8"/>
      <c r="E382" s="8" t="s">
        <v>281</v>
      </c>
      <c r="F382" s="2" t="s">
        <v>90</v>
      </c>
      <c r="G382" s="2" t="s">
        <v>91</v>
      </c>
      <c r="H382" s="3">
        <v>0</v>
      </c>
      <c r="I382" s="3"/>
      <c r="J382" s="3"/>
      <c r="K382" s="4"/>
    </row>
    <row r="383" spans="1:11" x14ac:dyDescent="0.25">
      <c r="A383" s="7"/>
      <c r="B383" s="8"/>
      <c r="C383" s="8"/>
      <c r="D383" s="8"/>
      <c r="E383" s="8"/>
      <c r="F383" s="2" t="s">
        <v>70</v>
      </c>
      <c r="G383" s="2" t="s">
        <v>71</v>
      </c>
      <c r="H383" s="3">
        <v>0</v>
      </c>
      <c r="I383" s="3"/>
      <c r="J383" s="3"/>
      <c r="K383" s="4"/>
    </row>
    <row r="384" spans="1:11" x14ac:dyDescent="0.25">
      <c r="A384" s="7"/>
      <c r="B384" s="8"/>
      <c r="C384" s="8"/>
      <c r="D384" s="8"/>
      <c r="E384" s="2" t="s">
        <v>282</v>
      </c>
      <c r="F384" s="2" t="s">
        <v>126</v>
      </c>
      <c r="G384" s="2" t="s">
        <v>127</v>
      </c>
      <c r="H384" s="3">
        <v>0</v>
      </c>
      <c r="I384" s="3">
        <v>4101</v>
      </c>
      <c r="J384" s="3">
        <v>4100</v>
      </c>
      <c r="K384" s="4">
        <v>4100</v>
      </c>
    </row>
    <row r="385" spans="1:11" x14ac:dyDescent="0.25">
      <c r="A385" s="7"/>
      <c r="B385" s="8"/>
      <c r="C385" s="8"/>
      <c r="D385" s="8"/>
      <c r="E385" s="2" t="s">
        <v>283</v>
      </c>
      <c r="F385" s="2" t="s">
        <v>126</v>
      </c>
      <c r="G385" s="2" t="s">
        <v>127</v>
      </c>
      <c r="H385" s="3">
        <v>0</v>
      </c>
      <c r="I385" s="3">
        <v>801</v>
      </c>
      <c r="J385" s="3">
        <v>800</v>
      </c>
      <c r="K385" s="4">
        <v>800</v>
      </c>
    </row>
    <row r="386" spans="1:11" x14ac:dyDescent="0.25">
      <c r="A386" s="7"/>
      <c r="B386" s="8"/>
      <c r="C386" s="8"/>
      <c r="D386" s="8"/>
      <c r="E386" s="2" t="s">
        <v>284</v>
      </c>
      <c r="F386" s="2" t="s">
        <v>126</v>
      </c>
      <c r="G386" s="2" t="s">
        <v>127</v>
      </c>
      <c r="H386" s="3">
        <v>0</v>
      </c>
      <c r="I386" s="3">
        <v>2701</v>
      </c>
      <c r="J386" s="3">
        <v>2700</v>
      </c>
      <c r="K386" s="4">
        <v>2700</v>
      </c>
    </row>
    <row r="387" spans="1:11" x14ac:dyDescent="0.25">
      <c r="A387" s="7"/>
      <c r="B387" s="8"/>
      <c r="C387" s="8"/>
      <c r="D387" s="8"/>
      <c r="E387" s="2" t="s">
        <v>285</v>
      </c>
      <c r="F387" s="2" t="s">
        <v>111</v>
      </c>
      <c r="G387" s="2" t="s">
        <v>112</v>
      </c>
      <c r="H387" s="3">
        <v>0</v>
      </c>
      <c r="I387" s="3">
        <v>10000</v>
      </c>
      <c r="J387" s="3"/>
      <c r="K387" s="4"/>
    </row>
    <row r="388" spans="1:11" x14ac:dyDescent="0.25">
      <c r="A388" s="7"/>
      <c r="B388" s="8"/>
      <c r="C388" s="8"/>
      <c r="D388" s="8"/>
      <c r="E388" s="2" t="s">
        <v>286</v>
      </c>
      <c r="F388" s="2" t="s">
        <v>126</v>
      </c>
      <c r="G388" s="2" t="s">
        <v>127</v>
      </c>
      <c r="H388" s="3">
        <v>0</v>
      </c>
      <c r="I388" s="3"/>
      <c r="J388" s="3"/>
      <c r="K388" s="4"/>
    </row>
    <row r="389" spans="1:11" x14ac:dyDescent="0.25">
      <c r="A389" s="7"/>
      <c r="B389" s="8"/>
      <c r="C389" s="8"/>
      <c r="D389" s="8"/>
      <c r="E389" s="2" t="s">
        <v>287</v>
      </c>
      <c r="F389" s="2" t="s">
        <v>126</v>
      </c>
      <c r="G389" s="2" t="s">
        <v>127</v>
      </c>
      <c r="H389" s="3">
        <v>0</v>
      </c>
      <c r="I389" s="3">
        <v>30000</v>
      </c>
      <c r="J389" s="3"/>
      <c r="K389" s="4"/>
    </row>
    <row r="390" spans="1:11" s="18" customFormat="1" x14ac:dyDescent="0.25">
      <c r="A390" s="14"/>
      <c r="B390" s="15"/>
      <c r="C390" s="15"/>
      <c r="D390" s="15"/>
      <c r="E390" s="15"/>
      <c r="F390" s="15"/>
      <c r="G390" s="15"/>
      <c r="H390" s="16"/>
      <c r="I390" s="16"/>
      <c r="J390" s="16"/>
      <c r="K390" s="17"/>
    </row>
    <row r="391" spans="1:11" x14ac:dyDescent="0.25">
      <c r="A391" s="7" t="s">
        <v>288</v>
      </c>
      <c r="B391" s="8" t="s">
        <v>289</v>
      </c>
      <c r="C391" s="8" t="s">
        <v>89</v>
      </c>
      <c r="D391" s="8" t="s">
        <v>46</v>
      </c>
      <c r="E391" s="8" t="s">
        <v>11</v>
      </c>
      <c r="F391" s="2" t="s">
        <v>111</v>
      </c>
      <c r="G391" s="2" t="s">
        <v>112</v>
      </c>
      <c r="H391" s="3">
        <v>0</v>
      </c>
      <c r="I391" s="3">
        <v>40000</v>
      </c>
      <c r="J391" s="3">
        <v>3646.13</v>
      </c>
      <c r="K391" s="4">
        <v>3646.13</v>
      </c>
    </row>
    <row r="392" spans="1:11" x14ac:dyDescent="0.25">
      <c r="A392" s="7"/>
      <c r="B392" s="8"/>
      <c r="C392" s="8"/>
      <c r="D392" s="8"/>
      <c r="E392" s="8"/>
      <c r="F392" s="2" t="s">
        <v>113</v>
      </c>
      <c r="G392" s="2" t="s">
        <v>114</v>
      </c>
      <c r="H392" s="3">
        <v>57585.32</v>
      </c>
      <c r="I392" s="3">
        <v>14994.81</v>
      </c>
      <c r="J392" s="3">
        <v>5270.65</v>
      </c>
      <c r="K392" s="4">
        <v>5270.65</v>
      </c>
    </row>
    <row r="393" spans="1:11" x14ac:dyDescent="0.25">
      <c r="A393" s="7"/>
      <c r="B393" s="8"/>
      <c r="C393" s="8"/>
      <c r="D393" s="8"/>
      <c r="E393" s="8"/>
      <c r="F393" s="2" t="s">
        <v>115</v>
      </c>
      <c r="G393" s="2" t="s">
        <v>116</v>
      </c>
      <c r="H393" s="3">
        <v>0.01</v>
      </c>
      <c r="I393" s="3">
        <v>54999.99</v>
      </c>
      <c r="J393" s="3">
        <v>13171.8</v>
      </c>
      <c r="K393" s="4">
        <v>7209.62</v>
      </c>
    </row>
    <row r="394" spans="1:11" x14ac:dyDescent="0.25">
      <c r="A394" s="7"/>
      <c r="B394" s="8"/>
      <c r="C394" s="8"/>
      <c r="D394" s="8"/>
      <c r="E394" s="8"/>
      <c r="F394" s="2" t="s">
        <v>104</v>
      </c>
      <c r="G394" s="2" t="s">
        <v>105</v>
      </c>
      <c r="H394" s="3">
        <v>0</v>
      </c>
      <c r="I394" s="3">
        <v>14000</v>
      </c>
      <c r="J394" s="3">
        <v>585.9</v>
      </c>
      <c r="K394" s="4">
        <v>585.9</v>
      </c>
    </row>
    <row r="395" spans="1:11" x14ac:dyDescent="0.25">
      <c r="A395" s="7"/>
      <c r="B395" s="8"/>
      <c r="C395" s="8"/>
      <c r="D395" s="8"/>
      <c r="E395" s="8"/>
      <c r="F395" s="2" t="s">
        <v>218</v>
      </c>
      <c r="G395" s="2" t="s">
        <v>219</v>
      </c>
      <c r="H395" s="3">
        <v>0</v>
      </c>
      <c r="I395" s="3">
        <v>13.91</v>
      </c>
      <c r="J395" s="3">
        <v>13.91</v>
      </c>
      <c r="K395" s="4">
        <v>13.91</v>
      </c>
    </row>
    <row r="396" spans="1:11" x14ac:dyDescent="0.25">
      <c r="A396" s="7"/>
      <c r="B396" s="8"/>
      <c r="C396" s="8"/>
      <c r="D396" s="8"/>
      <c r="E396" s="8"/>
      <c r="F396" s="2" t="s">
        <v>90</v>
      </c>
      <c r="G396" s="2" t="s">
        <v>91</v>
      </c>
      <c r="H396" s="3">
        <v>26209.89</v>
      </c>
      <c r="I396" s="3">
        <v>19287.2</v>
      </c>
      <c r="J396" s="3">
        <v>7976.45</v>
      </c>
      <c r="K396" s="4">
        <v>7583.09</v>
      </c>
    </row>
    <row r="397" spans="1:11" x14ac:dyDescent="0.25">
      <c r="A397" s="7"/>
      <c r="B397" s="8"/>
      <c r="C397" s="8"/>
      <c r="D397" s="8"/>
      <c r="E397" s="8"/>
      <c r="F397" s="2" t="s">
        <v>70</v>
      </c>
      <c r="G397" s="2" t="s">
        <v>71</v>
      </c>
      <c r="H397" s="3">
        <v>0</v>
      </c>
      <c r="I397" s="3">
        <v>244</v>
      </c>
      <c r="J397" s="3">
        <v>214.5</v>
      </c>
      <c r="K397" s="4">
        <v>214.5</v>
      </c>
    </row>
    <row r="398" spans="1:11" x14ac:dyDescent="0.25">
      <c r="A398" s="7"/>
      <c r="B398" s="8"/>
      <c r="C398" s="8"/>
      <c r="D398" s="8"/>
      <c r="E398" s="8"/>
      <c r="F398" s="2" t="s">
        <v>123</v>
      </c>
      <c r="G398" s="2" t="s">
        <v>124</v>
      </c>
      <c r="H398" s="3">
        <v>2279.7800000000002</v>
      </c>
      <c r="I398" s="3">
        <v>93715.5</v>
      </c>
      <c r="J398" s="3"/>
      <c r="K398" s="4"/>
    </row>
    <row r="399" spans="1:11" x14ac:dyDescent="0.25">
      <c r="A399" s="7"/>
      <c r="B399" s="8"/>
      <c r="C399" s="8"/>
      <c r="D399" s="8"/>
      <c r="E399" s="8" t="s">
        <v>125</v>
      </c>
      <c r="F399" s="2" t="s">
        <v>104</v>
      </c>
      <c r="G399" s="2" t="s">
        <v>105</v>
      </c>
      <c r="H399" s="3">
        <v>0</v>
      </c>
      <c r="I399" s="3">
        <v>19827</v>
      </c>
      <c r="J399" s="3">
        <v>19769.3</v>
      </c>
      <c r="K399" s="4">
        <v>19769.3</v>
      </c>
    </row>
    <row r="400" spans="1:11" x14ac:dyDescent="0.25">
      <c r="A400" s="7"/>
      <c r="B400" s="8"/>
      <c r="C400" s="8"/>
      <c r="D400" s="8"/>
      <c r="E400" s="8"/>
      <c r="F400" s="2" t="s">
        <v>90</v>
      </c>
      <c r="G400" s="2" t="s">
        <v>91</v>
      </c>
      <c r="H400" s="3">
        <v>0</v>
      </c>
      <c r="I400" s="3">
        <v>4473</v>
      </c>
      <c r="J400" s="3">
        <v>3834</v>
      </c>
      <c r="K400" s="4">
        <v>3834</v>
      </c>
    </row>
    <row r="401" spans="1:11" x14ac:dyDescent="0.25">
      <c r="A401" s="7"/>
      <c r="B401" s="8"/>
      <c r="C401" s="8"/>
      <c r="D401" s="8"/>
      <c r="E401" s="2" t="s">
        <v>131</v>
      </c>
      <c r="F401" s="2" t="s">
        <v>70</v>
      </c>
      <c r="G401" s="2" t="s">
        <v>71</v>
      </c>
      <c r="H401" s="3">
        <v>0</v>
      </c>
      <c r="I401" s="3">
        <v>214.5</v>
      </c>
      <c r="J401" s="3"/>
      <c r="K401" s="4"/>
    </row>
    <row r="402" spans="1:11" s="18" customFormat="1" x14ac:dyDescent="0.25">
      <c r="A402" s="14"/>
      <c r="B402" s="15"/>
      <c r="C402" s="15"/>
      <c r="D402" s="15"/>
      <c r="E402" s="15"/>
      <c r="F402" s="15"/>
      <c r="G402" s="15"/>
      <c r="H402" s="16"/>
      <c r="I402" s="16"/>
      <c r="J402" s="16"/>
      <c r="K402" s="17"/>
    </row>
    <row r="403" spans="1:11" x14ac:dyDescent="0.25">
      <c r="A403" s="7" t="s">
        <v>290</v>
      </c>
      <c r="B403" s="8" t="s">
        <v>291</v>
      </c>
      <c r="C403" s="8" t="s">
        <v>89</v>
      </c>
      <c r="D403" s="8" t="s">
        <v>46</v>
      </c>
      <c r="E403" s="8" t="s">
        <v>11</v>
      </c>
      <c r="F403" s="2" t="s">
        <v>111</v>
      </c>
      <c r="G403" s="2" t="s">
        <v>112</v>
      </c>
      <c r="H403" s="3">
        <v>0</v>
      </c>
      <c r="I403" s="3">
        <v>20000</v>
      </c>
      <c r="J403" s="3">
        <v>67.680000000000007</v>
      </c>
      <c r="K403" s="4">
        <v>67.680000000000007</v>
      </c>
    </row>
    <row r="404" spans="1:11" x14ac:dyDescent="0.25">
      <c r="A404" s="7"/>
      <c r="B404" s="8"/>
      <c r="C404" s="8"/>
      <c r="D404" s="8"/>
      <c r="E404" s="8"/>
      <c r="F404" s="2" t="s">
        <v>126</v>
      </c>
      <c r="G404" s="2" t="s">
        <v>127</v>
      </c>
      <c r="H404" s="3">
        <v>0</v>
      </c>
      <c r="I404" s="3">
        <v>1900</v>
      </c>
      <c r="J404" s="3">
        <v>1834</v>
      </c>
      <c r="K404" s="4">
        <v>1834</v>
      </c>
    </row>
    <row r="405" spans="1:11" x14ac:dyDescent="0.25">
      <c r="A405" s="7"/>
      <c r="B405" s="8"/>
      <c r="C405" s="8"/>
      <c r="D405" s="8"/>
      <c r="E405" s="8"/>
      <c r="F405" s="2" t="s">
        <v>113</v>
      </c>
      <c r="G405" s="2" t="s">
        <v>114</v>
      </c>
      <c r="H405" s="3">
        <v>46015.54</v>
      </c>
      <c r="I405" s="3">
        <v>2184.46</v>
      </c>
      <c r="J405" s="3">
        <v>752.52</v>
      </c>
      <c r="K405" s="4">
        <v>752.52</v>
      </c>
    </row>
    <row r="406" spans="1:11" x14ac:dyDescent="0.25">
      <c r="A406" s="7"/>
      <c r="B406" s="8"/>
      <c r="C406" s="8"/>
      <c r="D406" s="8"/>
      <c r="E406" s="8"/>
      <c r="F406" s="2" t="s">
        <v>115</v>
      </c>
      <c r="G406" s="2" t="s">
        <v>116</v>
      </c>
      <c r="H406" s="3">
        <v>0</v>
      </c>
      <c r="I406" s="3">
        <v>10000</v>
      </c>
      <c r="J406" s="3"/>
      <c r="K406" s="4"/>
    </row>
    <row r="407" spans="1:11" x14ac:dyDescent="0.25">
      <c r="A407" s="7"/>
      <c r="B407" s="8"/>
      <c r="C407" s="8"/>
      <c r="D407" s="8"/>
      <c r="E407" s="8"/>
      <c r="F407" s="2" t="s">
        <v>104</v>
      </c>
      <c r="G407" s="2" t="s">
        <v>105</v>
      </c>
      <c r="H407" s="3">
        <v>0</v>
      </c>
      <c r="I407" s="3">
        <v>3000</v>
      </c>
      <c r="J407" s="3"/>
      <c r="K407" s="4"/>
    </row>
    <row r="408" spans="1:11" x14ac:dyDescent="0.25">
      <c r="A408" s="7"/>
      <c r="B408" s="8"/>
      <c r="C408" s="8"/>
      <c r="D408" s="8"/>
      <c r="E408" s="8"/>
      <c r="F408" s="2" t="s">
        <v>90</v>
      </c>
      <c r="G408" s="2" t="s">
        <v>91</v>
      </c>
      <c r="H408" s="3">
        <v>8460.43</v>
      </c>
      <c r="I408" s="3">
        <v>156777.9</v>
      </c>
      <c r="J408" s="3">
        <v>39880.25</v>
      </c>
      <c r="K408" s="4">
        <v>6078.05</v>
      </c>
    </row>
    <row r="409" spans="1:11" x14ac:dyDescent="0.25">
      <c r="A409" s="7"/>
      <c r="B409" s="8"/>
      <c r="C409" s="8"/>
      <c r="D409" s="8"/>
      <c r="E409" s="8"/>
      <c r="F409" s="2" t="s">
        <v>156</v>
      </c>
      <c r="G409" s="2" t="s">
        <v>143</v>
      </c>
      <c r="H409" s="3">
        <v>0</v>
      </c>
      <c r="I409" s="3">
        <v>1834</v>
      </c>
      <c r="J409" s="3">
        <v>1834</v>
      </c>
      <c r="K409" s="4">
        <v>1834</v>
      </c>
    </row>
    <row r="410" spans="1:11" x14ac:dyDescent="0.25">
      <c r="A410" s="7"/>
      <c r="B410" s="8"/>
      <c r="C410" s="8"/>
      <c r="D410" s="8"/>
      <c r="E410" s="8"/>
      <c r="F410" s="2" t="s">
        <v>123</v>
      </c>
      <c r="G410" s="2" t="s">
        <v>124</v>
      </c>
      <c r="H410" s="3">
        <v>27090.21</v>
      </c>
      <c r="I410" s="3">
        <v>2035.95</v>
      </c>
      <c r="J410" s="3"/>
      <c r="K410" s="4"/>
    </row>
    <row r="411" spans="1:11" x14ac:dyDescent="0.25">
      <c r="A411" s="7"/>
      <c r="B411" s="8"/>
      <c r="C411" s="8"/>
      <c r="D411" s="8"/>
      <c r="E411" s="8" t="s">
        <v>292</v>
      </c>
      <c r="F411" s="2" t="s">
        <v>126</v>
      </c>
      <c r="G411" s="2" t="s">
        <v>127</v>
      </c>
      <c r="H411" s="3">
        <v>0</v>
      </c>
      <c r="I411" s="3">
        <v>11856.5</v>
      </c>
      <c r="J411" s="3"/>
      <c r="K411" s="4"/>
    </row>
    <row r="412" spans="1:11" x14ac:dyDescent="0.25">
      <c r="A412" s="7"/>
      <c r="B412" s="8"/>
      <c r="C412" s="8"/>
      <c r="D412" s="8"/>
      <c r="E412" s="8"/>
      <c r="F412" s="2" t="s">
        <v>90</v>
      </c>
      <c r="G412" s="2" t="s">
        <v>91</v>
      </c>
      <c r="H412" s="3">
        <v>0</v>
      </c>
      <c r="I412" s="3">
        <v>1410.95</v>
      </c>
      <c r="J412" s="3">
        <v>1410.95</v>
      </c>
      <c r="K412" s="4">
        <v>1410.95</v>
      </c>
    </row>
    <row r="413" spans="1:11" x14ac:dyDescent="0.25">
      <c r="A413" s="7"/>
      <c r="B413" s="8"/>
      <c r="C413" s="8"/>
      <c r="D413" s="8"/>
      <c r="E413" s="8"/>
      <c r="F413" s="2" t="s">
        <v>70</v>
      </c>
      <c r="G413" s="2" t="s">
        <v>71</v>
      </c>
      <c r="H413" s="3">
        <v>0</v>
      </c>
      <c r="I413" s="3">
        <v>214.5</v>
      </c>
      <c r="J413" s="3">
        <v>214.5</v>
      </c>
      <c r="K413" s="4">
        <v>214.5</v>
      </c>
    </row>
    <row r="414" spans="1:11" x14ac:dyDescent="0.25">
      <c r="A414" s="7"/>
      <c r="B414" s="8"/>
      <c r="C414" s="8"/>
      <c r="D414" s="8"/>
      <c r="E414" s="2" t="s">
        <v>125</v>
      </c>
      <c r="F414" s="2" t="s">
        <v>113</v>
      </c>
      <c r="G414" s="2" t="s">
        <v>114</v>
      </c>
      <c r="H414" s="3">
        <v>29.54</v>
      </c>
      <c r="I414" s="3"/>
      <c r="J414" s="3"/>
      <c r="K414" s="4"/>
    </row>
    <row r="415" spans="1:11" x14ac:dyDescent="0.25">
      <c r="A415" s="7"/>
      <c r="B415" s="8"/>
      <c r="C415" s="8"/>
      <c r="D415" s="8"/>
      <c r="E415" s="2" t="s">
        <v>131</v>
      </c>
      <c r="F415" s="2" t="s">
        <v>90</v>
      </c>
      <c r="G415" s="2" t="s">
        <v>91</v>
      </c>
      <c r="H415" s="3">
        <v>0</v>
      </c>
      <c r="I415" s="3">
        <v>35600</v>
      </c>
      <c r="J415" s="3">
        <v>541.14</v>
      </c>
      <c r="K415" s="4">
        <v>541.14</v>
      </c>
    </row>
    <row r="416" spans="1:11" s="18" customFormat="1" x14ac:dyDescent="0.25">
      <c r="A416" s="14"/>
      <c r="B416" s="15"/>
      <c r="C416" s="15"/>
      <c r="D416" s="15"/>
      <c r="E416" s="15"/>
      <c r="F416" s="15"/>
      <c r="G416" s="15"/>
      <c r="H416" s="16"/>
      <c r="I416" s="16"/>
      <c r="J416" s="16"/>
      <c r="K416" s="17"/>
    </row>
    <row r="417" spans="1:11" x14ac:dyDescent="0.25">
      <c r="A417" s="7" t="s">
        <v>293</v>
      </c>
      <c r="B417" s="8" t="s">
        <v>294</v>
      </c>
      <c r="C417" s="8" t="s">
        <v>89</v>
      </c>
      <c r="D417" s="8" t="s">
        <v>46</v>
      </c>
      <c r="E417" s="8" t="s">
        <v>11</v>
      </c>
      <c r="F417" s="2" t="s">
        <v>111</v>
      </c>
      <c r="G417" s="2" t="s">
        <v>112</v>
      </c>
      <c r="H417" s="3">
        <v>0</v>
      </c>
      <c r="I417" s="3">
        <v>17000</v>
      </c>
      <c r="J417" s="3">
        <v>395.9</v>
      </c>
      <c r="K417" s="4">
        <v>395.9</v>
      </c>
    </row>
    <row r="418" spans="1:11" x14ac:dyDescent="0.25">
      <c r="A418" s="7"/>
      <c r="B418" s="8"/>
      <c r="C418" s="8"/>
      <c r="D418" s="8"/>
      <c r="E418" s="8"/>
      <c r="F418" s="2" t="s">
        <v>113</v>
      </c>
      <c r="G418" s="2" t="s">
        <v>114</v>
      </c>
      <c r="H418" s="3">
        <v>5618.04</v>
      </c>
      <c r="I418" s="3">
        <v>3381.96</v>
      </c>
      <c r="J418" s="3">
        <v>1761.18</v>
      </c>
      <c r="K418" s="4">
        <v>1761.18</v>
      </c>
    </row>
    <row r="419" spans="1:11" x14ac:dyDescent="0.25">
      <c r="A419" s="7"/>
      <c r="B419" s="8"/>
      <c r="C419" s="8"/>
      <c r="D419" s="8"/>
      <c r="E419" s="8"/>
      <c r="F419" s="2" t="s">
        <v>115</v>
      </c>
      <c r="G419" s="2" t="s">
        <v>116</v>
      </c>
      <c r="H419" s="3">
        <v>0</v>
      </c>
      <c r="I419" s="3">
        <v>15000</v>
      </c>
      <c r="J419" s="3">
        <v>1786.91</v>
      </c>
      <c r="K419" s="4">
        <v>1786.91</v>
      </c>
    </row>
    <row r="420" spans="1:11" x14ac:dyDescent="0.25">
      <c r="A420" s="7"/>
      <c r="B420" s="8"/>
      <c r="C420" s="8"/>
      <c r="D420" s="8"/>
      <c r="E420" s="8"/>
      <c r="F420" s="2" t="s">
        <v>104</v>
      </c>
      <c r="G420" s="2" t="s">
        <v>105</v>
      </c>
      <c r="H420" s="3">
        <v>0</v>
      </c>
      <c r="I420" s="3">
        <v>8000</v>
      </c>
      <c r="J420" s="3"/>
      <c r="K420" s="4"/>
    </row>
    <row r="421" spans="1:11" x14ac:dyDescent="0.25">
      <c r="A421" s="7"/>
      <c r="B421" s="8"/>
      <c r="C421" s="8"/>
      <c r="D421" s="8"/>
      <c r="E421" s="8"/>
      <c r="F421" s="2" t="s">
        <v>90</v>
      </c>
      <c r="G421" s="2" t="s">
        <v>91</v>
      </c>
      <c r="H421" s="3">
        <v>29768.1</v>
      </c>
      <c r="I421" s="3">
        <v>3053.9</v>
      </c>
      <c r="J421" s="3">
        <v>414.5</v>
      </c>
      <c r="K421" s="4">
        <v>414.5</v>
      </c>
    </row>
    <row r="422" spans="1:11" x14ac:dyDescent="0.25">
      <c r="A422" s="7"/>
      <c r="B422" s="8"/>
      <c r="C422" s="8"/>
      <c r="D422" s="8"/>
      <c r="E422" s="8"/>
      <c r="F422" s="2" t="s">
        <v>68</v>
      </c>
      <c r="G422" s="2" t="s">
        <v>69</v>
      </c>
      <c r="H422" s="3">
        <v>0</v>
      </c>
      <c r="I422" s="3">
        <v>34500</v>
      </c>
      <c r="J422" s="3">
        <v>29000</v>
      </c>
      <c r="K422" s="4">
        <v>20000</v>
      </c>
    </row>
    <row r="423" spans="1:11" x14ac:dyDescent="0.25">
      <c r="A423" s="7"/>
      <c r="B423" s="8"/>
      <c r="C423" s="8"/>
      <c r="D423" s="8"/>
      <c r="E423" s="8"/>
      <c r="F423" s="2" t="s">
        <v>156</v>
      </c>
      <c r="G423" s="2" t="s">
        <v>143</v>
      </c>
      <c r="H423" s="3">
        <v>1178</v>
      </c>
      <c r="I423" s="3"/>
      <c r="J423" s="3"/>
      <c r="K423" s="4"/>
    </row>
    <row r="424" spans="1:11" x14ac:dyDescent="0.25">
      <c r="A424" s="7"/>
      <c r="B424" s="8"/>
      <c r="C424" s="8"/>
      <c r="D424" s="8"/>
      <c r="E424" s="8"/>
      <c r="F424" s="2" t="s">
        <v>123</v>
      </c>
      <c r="G424" s="2" t="s">
        <v>124</v>
      </c>
      <c r="H424" s="3">
        <v>0</v>
      </c>
      <c r="I424" s="3">
        <v>2236.08</v>
      </c>
      <c r="J424" s="3"/>
      <c r="K424" s="4"/>
    </row>
    <row r="425" spans="1:11" x14ac:dyDescent="0.25">
      <c r="A425" s="7"/>
      <c r="B425" s="8"/>
      <c r="C425" s="8"/>
      <c r="D425" s="8"/>
      <c r="E425" s="2" t="s">
        <v>295</v>
      </c>
      <c r="F425" s="2" t="s">
        <v>90</v>
      </c>
      <c r="G425" s="2" t="s">
        <v>91</v>
      </c>
      <c r="H425" s="3">
        <v>2142</v>
      </c>
      <c r="I425" s="3"/>
      <c r="J425" s="3"/>
      <c r="K425" s="4"/>
    </row>
    <row r="426" spans="1:11" x14ac:dyDescent="0.25">
      <c r="A426" s="7"/>
      <c r="B426" s="8"/>
      <c r="C426" s="8"/>
      <c r="D426" s="8"/>
      <c r="E426" s="2" t="s">
        <v>296</v>
      </c>
      <c r="F426" s="2" t="s">
        <v>123</v>
      </c>
      <c r="G426" s="2" t="s">
        <v>124</v>
      </c>
      <c r="H426" s="3">
        <v>86.94</v>
      </c>
      <c r="I426" s="3">
        <v>2049.4899999999998</v>
      </c>
      <c r="J426" s="3"/>
      <c r="K426" s="4"/>
    </row>
    <row r="427" spans="1:11" x14ac:dyDescent="0.25">
      <c r="A427" s="7"/>
      <c r="B427" s="8"/>
      <c r="C427" s="8"/>
      <c r="D427" s="8"/>
      <c r="E427" s="8" t="s">
        <v>131</v>
      </c>
      <c r="F427" s="2" t="s">
        <v>126</v>
      </c>
      <c r="G427" s="2" t="s">
        <v>127</v>
      </c>
      <c r="H427" s="3">
        <v>500</v>
      </c>
      <c r="I427" s="3">
        <v>54500</v>
      </c>
      <c r="J427" s="3">
        <v>49696</v>
      </c>
      <c r="K427" s="4">
        <v>49696</v>
      </c>
    </row>
    <row r="428" spans="1:11" x14ac:dyDescent="0.25">
      <c r="A428" s="7"/>
      <c r="B428" s="8"/>
      <c r="C428" s="8"/>
      <c r="D428" s="8"/>
      <c r="E428" s="8"/>
      <c r="F428" s="2" t="s">
        <v>90</v>
      </c>
      <c r="G428" s="2" t="s">
        <v>91</v>
      </c>
      <c r="H428" s="3">
        <v>50</v>
      </c>
      <c r="I428" s="3">
        <v>52950</v>
      </c>
      <c r="J428" s="3">
        <v>32137.119999999999</v>
      </c>
      <c r="K428" s="4">
        <v>32137.119999999999</v>
      </c>
    </row>
    <row r="429" spans="1:11" ht="20.399999999999999" x14ac:dyDescent="0.25">
      <c r="A429" s="7"/>
      <c r="B429" s="8"/>
      <c r="C429" s="8"/>
      <c r="D429" s="8"/>
      <c r="E429" s="8"/>
      <c r="F429" s="2" t="s">
        <v>121</v>
      </c>
      <c r="G429" s="2" t="s">
        <v>122</v>
      </c>
      <c r="H429" s="3">
        <v>0</v>
      </c>
      <c r="I429" s="3"/>
      <c r="J429" s="3"/>
      <c r="K429" s="4"/>
    </row>
    <row r="430" spans="1:11" x14ac:dyDescent="0.25">
      <c r="A430" s="7"/>
      <c r="B430" s="8"/>
      <c r="C430" s="8" t="s">
        <v>100</v>
      </c>
      <c r="D430" s="8" t="s">
        <v>46</v>
      </c>
      <c r="E430" s="8" t="s">
        <v>11</v>
      </c>
      <c r="F430" s="2" t="s">
        <v>126</v>
      </c>
      <c r="G430" s="2" t="s">
        <v>127</v>
      </c>
      <c r="H430" s="3">
        <v>0</v>
      </c>
      <c r="I430" s="3"/>
      <c r="J430" s="3"/>
      <c r="K430" s="4"/>
    </row>
    <row r="431" spans="1:11" x14ac:dyDescent="0.25">
      <c r="A431" s="7"/>
      <c r="B431" s="8"/>
      <c r="C431" s="8"/>
      <c r="D431" s="8"/>
      <c r="E431" s="8"/>
      <c r="F431" s="2" t="s">
        <v>104</v>
      </c>
      <c r="G431" s="2" t="s">
        <v>105</v>
      </c>
      <c r="H431" s="3">
        <v>0</v>
      </c>
      <c r="I431" s="3"/>
      <c r="J431" s="3"/>
      <c r="K431" s="4"/>
    </row>
    <row r="432" spans="1:11" s="18" customFormat="1" x14ac:dyDescent="0.25">
      <c r="A432" s="14"/>
      <c r="B432" s="15"/>
      <c r="C432" s="15"/>
      <c r="D432" s="15"/>
      <c r="E432" s="15"/>
      <c r="F432" s="15"/>
      <c r="G432" s="15"/>
      <c r="H432" s="16"/>
      <c r="I432" s="16"/>
      <c r="J432" s="16"/>
      <c r="K432" s="17"/>
    </row>
    <row r="433" spans="1:11" x14ac:dyDescent="0.25">
      <c r="A433" s="7" t="s">
        <v>297</v>
      </c>
      <c r="B433" s="8" t="s">
        <v>298</v>
      </c>
      <c r="C433" s="8" t="s">
        <v>89</v>
      </c>
      <c r="D433" s="8" t="s">
        <v>46</v>
      </c>
      <c r="E433" s="8" t="s">
        <v>11</v>
      </c>
      <c r="F433" s="2" t="s">
        <v>111</v>
      </c>
      <c r="G433" s="2" t="s">
        <v>112</v>
      </c>
      <c r="H433" s="3">
        <v>0</v>
      </c>
      <c r="I433" s="3">
        <v>2000</v>
      </c>
      <c r="J433" s="3"/>
      <c r="K433" s="4"/>
    </row>
    <row r="434" spans="1:11" x14ac:dyDescent="0.25">
      <c r="A434" s="7"/>
      <c r="B434" s="8"/>
      <c r="C434" s="8"/>
      <c r="D434" s="8"/>
      <c r="E434" s="8"/>
      <c r="F434" s="2" t="s">
        <v>113</v>
      </c>
      <c r="G434" s="2" t="s">
        <v>114</v>
      </c>
      <c r="H434" s="3">
        <v>8974.35</v>
      </c>
      <c r="I434" s="3">
        <v>1025.6500000000001</v>
      </c>
      <c r="J434" s="3">
        <v>218.3</v>
      </c>
      <c r="K434" s="4">
        <v>218.3</v>
      </c>
    </row>
    <row r="435" spans="1:11" x14ac:dyDescent="0.25">
      <c r="A435" s="7"/>
      <c r="B435" s="8"/>
      <c r="C435" s="8"/>
      <c r="D435" s="8"/>
      <c r="E435" s="8"/>
      <c r="F435" s="2" t="s">
        <v>115</v>
      </c>
      <c r="G435" s="2" t="s">
        <v>116</v>
      </c>
      <c r="H435" s="3">
        <v>0</v>
      </c>
      <c r="I435" s="3">
        <v>5000</v>
      </c>
      <c r="J435" s="3"/>
      <c r="K435" s="4"/>
    </row>
    <row r="436" spans="1:11" x14ac:dyDescent="0.25">
      <c r="A436" s="7"/>
      <c r="B436" s="8"/>
      <c r="C436" s="8"/>
      <c r="D436" s="8"/>
      <c r="E436" s="8"/>
      <c r="F436" s="2" t="s">
        <v>104</v>
      </c>
      <c r="G436" s="2" t="s">
        <v>105</v>
      </c>
      <c r="H436" s="3">
        <v>0</v>
      </c>
      <c r="I436" s="3">
        <v>1000</v>
      </c>
      <c r="J436" s="3"/>
      <c r="K436" s="4"/>
    </row>
    <row r="437" spans="1:11" x14ac:dyDescent="0.25">
      <c r="A437" s="7"/>
      <c r="B437" s="8"/>
      <c r="C437" s="8"/>
      <c r="D437" s="8"/>
      <c r="E437" s="8"/>
      <c r="F437" s="2" t="s">
        <v>218</v>
      </c>
      <c r="G437" s="2" t="s">
        <v>219</v>
      </c>
      <c r="H437" s="3">
        <v>0</v>
      </c>
      <c r="I437" s="3">
        <v>4.9000000000000004</v>
      </c>
      <c r="J437" s="3">
        <v>4.9000000000000004</v>
      </c>
      <c r="K437" s="4">
        <v>4.9000000000000004</v>
      </c>
    </row>
    <row r="438" spans="1:11" x14ac:dyDescent="0.25">
      <c r="A438" s="7"/>
      <c r="B438" s="8"/>
      <c r="C438" s="8"/>
      <c r="D438" s="8"/>
      <c r="E438" s="8"/>
      <c r="F438" s="2" t="s">
        <v>90</v>
      </c>
      <c r="G438" s="2" t="s">
        <v>91</v>
      </c>
      <c r="H438" s="3">
        <v>4817.8500000000004</v>
      </c>
      <c r="I438" s="3">
        <v>1182.1500000000001</v>
      </c>
      <c r="J438" s="3">
        <v>798.75</v>
      </c>
      <c r="K438" s="4">
        <v>798.75</v>
      </c>
    </row>
    <row r="439" spans="1:11" ht="20.399999999999999" x14ac:dyDescent="0.25">
      <c r="A439" s="7"/>
      <c r="B439" s="8"/>
      <c r="C439" s="8"/>
      <c r="D439" s="8"/>
      <c r="E439" s="8"/>
      <c r="F439" s="2" t="s">
        <v>193</v>
      </c>
      <c r="G439" s="2" t="s">
        <v>122</v>
      </c>
      <c r="H439" s="3">
        <v>0</v>
      </c>
      <c r="I439" s="3">
        <v>2726</v>
      </c>
      <c r="J439" s="3"/>
      <c r="K439" s="4"/>
    </row>
    <row r="440" spans="1:11" x14ac:dyDescent="0.25">
      <c r="A440" s="7"/>
      <c r="B440" s="8"/>
      <c r="C440" s="8"/>
      <c r="D440" s="8"/>
      <c r="E440" s="8"/>
      <c r="F440" s="2" t="s">
        <v>123</v>
      </c>
      <c r="G440" s="2" t="s">
        <v>124</v>
      </c>
      <c r="H440" s="3">
        <v>10000</v>
      </c>
      <c r="I440" s="3"/>
      <c r="J440" s="3"/>
      <c r="K440" s="4"/>
    </row>
    <row r="441" spans="1:11" s="18" customFormat="1" x14ac:dyDescent="0.25">
      <c r="A441" s="14"/>
      <c r="B441" s="15"/>
      <c r="C441" s="15"/>
      <c r="D441" s="15"/>
      <c r="E441" s="15"/>
      <c r="F441" s="15"/>
      <c r="G441" s="15"/>
      <c r="H441" s="16"/>
      <c r="I441" s="16"/>
      <c r="J441" s="16"/>
      <c r="K441" s="17"/>
    </row>
    <row r="442" spans="1:11" x14ac:dyDescent="0.25">
      <c r="A442" s="7" t="s">
        <v>299</v>
      </c>
      <c r="B442" s="8" t="s">
        <v>300</v>
      </c>
      <c r="C442" s="8" t="s">
        <v>89</v>
      </c>
      <c r="D442" s="8" t="s">
        <v>46</v>
      </c>
      <c r="E442" s="8" t="s">
        <v>11</v>
      </c>
      <c r="F442" s="2" t="s">
        <v>136</v>
      </c>
      <c r="G442" s="2" t="s">
        <v>137</v>
      </c>
      <c r="H442" s="3">
        <v>650</v>
      </c>
      <c r="I442" s="3">
        <v>4000</v>
      </c>
      <c r="J442" s="3">
        <v>4000</v>
      </c>
      <c r="K442" s="4">
        <v>4000</v>
      </c>
    </row>
    <row r="443" spans="1:11" x14ac:dyDescent="0.25">
      <c r="A443" s="7"/>
      <c r="B443" s="8"/>
      <c r="C443" s="8"/>
      <c r="D443" s="8"/>
      <c r="E443" s="8"/>
      <c r="F443" s="2" t="s">
        <v>111</v>
      </c>
      <c r="G443" s="2" t="s">
        <v>112</v>
      </c>
      <c r="H443" s="3">
        <v>0</v>
      </c>
      <c r="I443" s="3">
        <v>9000</v>
      </c>
      <c r="J443" s="3">
        <v>4815.7299999999996</v>
      </c>
      <c r="K443" s="4">
        <v>4815.7299999999996</v>
      </c>
    </row>
    <row r="444" spans="1:11" x14ac:dyDescent="0.25">
      <c r="A444" s="7"/>
      <c r="B444" s="8"/>
      <c r="C444" s="8"/>
      <c r="D444" s="8"/>
      <c r="E444" s="8"/>
      <c r="F444" s="2" t="s">
        <v>126</v>
      </c>
      <c r="G444" s="2" t="s">
        <v>127</v>
      </c>
      <c r="H444" s="3">
        <v>9500</v>
      </c>
      <c r="I444" s="3">
        <v>500</v>
      </c>
      <c r="J444" s="3">
        <v>500</v>
      </c>
      <c r="K444" s="4">
        <v>500</v>
      </c>
    </row>
    <row r="445" spans="1:11" x14ac:dyDescent="0.25">
      <c r="A445" s="7"/>
      <c r="B445" s="8"/>
      <c r="C445" s="8"/>
      <c r="D445" s="8"/>
      <c r="E445" s="8"/>
      <c r="F445" s="2" t="s">
        <v>113</v>
      </c>
      <c r="G445" s="2" t="s">
        <v>114</v>
      </c>
      <c r="H445" s="3">
        <v>2369.81</v>
      </c>
      <c r="I445" s="3">
        <v>2630.19</v>
      </c>
      <c r="J445" s="3">
        <v>1941.35</v>
      </c>
      <c r="K445" s="4">
        <v>1941.35</v>
      </c>
    </row>
    <row r="446" spans="1:11" x14ac:dyDescent="0.25">
      <c r="A446" s="7"/>
      <c r="B446" s="8"/>
      <c r="C446" s="8"/>
      <c r="D446" s="8"/>
      <c r="E446" s="8"/>
      <c r="F446" s="2" t="s">
        <v>115</v>
      </c>
      <c r="G446" s="2" t="s">
        <v>116</v>
      </c>
      <c r="H446" s="3">
        <v>1000</v>
      </c>
      <c r="I446" s="3">
        <v>5000</v>
      </c>
      <c r="J446" s="3">
        <v>685.1</v>
      </c>
      <c r="K446" s="4">
        <v>685.1</v>
      </c>
    </row>
    <row r="447" spans="1:11" x14ac:dyDescent="0.25">
      <c r="A447" s="7"/>
      <c r="B447" s="8"/>
      <c r="C447" s="8"/>
      <c r="D447" s="8"/>
      <c r="E447" s="8"/>
      <c r="F447" s="2" t="s">
        <v>104</v>
      </c>
      <c r="G447" s="2" t="s">
        <v>105</v>
      </c>
      <c r="H447" s="3">
        <v>0</v>
      </c>
      <c r="I447" s="3">
        <v>10000</v>
      </c>
      <c r="J447" s="3"/>
      <c r="K447" s="4"/>
    </row>
    <row r="448" spans="1:11" x14ac:dyDescent="0.25">
      <c r="A448" s="7"/>
      <c r="B448" s="8"/>
      <c r="C448" s="8"/>
      <c r="D448" s="8"/>
      <c r="E448" s="8"/>
      <c r="F448" s="2" t="s">
        <v>90</v>
      </c>
      <c r="G448" s="2" t="s">
        <v>91</v>
      </c>
      <c r="H448" s="3">
        <v>3061.96</v>
      </c>
      <c r="I448" s="3"/>
      <c r="J448" s="3"/>
      <c r="K448" s="4"/>
    </row>
    <row r="449" spans="1:11" x14ac:dyDescent="0.25">
      <c r="A449" s="7"/>
      <c r="B449" s="8"/>
      <c r="C449" s="8"/>
      <c r="D449" s="8"/>
      <c r="E449" s="8"/>
      <c r="F449" s="2" t="s">
        <v>156</v>
      </c>
      <c r="G449" s="2" t="s">
        <v>143</v>
      </c>
      <c r="H449" s="3">
        <v>122</v>
      </c>
      <c r="I449" s="3"/>
      <c r="J449" s="3"/>
      <c r="K449" s="4"/>
    </row>
    <row r="450" spans="1:11" x14ac:dyDescent="0.25">
      <c r="A450" s="7"/>
      <c r="B450" s="8"/>
      <c r="C450" s="8"/>
      <c r="D450" s="8"/>
      <c r="E450" s="8"/>
      <c r="F450" s="2" t="s">
        <v>123</v>
      </c>
      <c r="G450" s="2" t="s">
        <v>124</v>
      </c>
      <c r="H450" s="3">
        <v>3950</v>
      </c>
      <c r="I450" s="3">
        <v>520</v>
      </c>
      <c r="J450" s="3"/>
      <c r="K450" s="4"/>
    </row>
    <row r="451" spans="1:11" x14ac:dyDescent="0.25">
      <c r="A451" s="7"/>
      <c r="B451" s="8"/>
      <c r="C451" s="8"/>
      <c r="D451" s="8"/>
      <c r="E451" s="8" t="s">
        <v>292</v>
      </c>
      <c r="F451" s="2" t="s">
        <v>126</v>
      </c>
      <c r="G451" s="2" t="s">
        <v>127</v>
      </c>
      <c r="H451" s="3">
        <v>0</v>
      </c>
      <c r="I451" s="3">
        <v>4997</v>
      </c>
      <c r="J451" s="3">
        <v>4997</v>
      </c>
      <c r="K451" s="4">
        <v>4997</v>
      </c>
    </row>
    <row r="452" spans="1:11" x14ac:dyDescent="0.25">
      <c r="A452" s="7"/>
      <c r="B452" s="8"/>
      <c r="C452" s="8"/>
      <c r="D452" s="8"/>
      <c r="E452" s="8"/>
      <c r="F452" s="2" t="s">
        <v>244</v>
      </c>
      <c r="G452" s="2" t="s">
        <v>245</v>
      </c>
      <c r="H452" s="3">
        <v>0</v>
      </c>
      <c r="I452" s="3">
        <v>4997</v>
      </c>
      <c r="J452" s="3">
        <v>4997</v>
      </c>
      <c r="K452" s="4">
        <v>4997</v>
      </c>
    </row>
    <row r="453" spans="1:11" s="18" customFormat="1" x14ac:dyDescent="0.25">
      <c r="A453" s="14"/>
      <c r="B453" s="15"/>
      <c r="C453" s="15"/>
      <c r="D453" s="15"/>
      <c r="E453" s="15"/>
      <c r="F453" s="15"/>
      <c r="G453" s="15"/>
      <c r="H453" s="16"/>
      <c r="I453" s="16"/>
      <c r="J453" s="16"/>
      <c r="K453" s="17"/>
    </row>
    <row r="454" spans="1:11" x14ac:dyDescent="0.25">
      <c r="A454" s="7" t="s">
        <v>301</v>
      </c>
      <c r="B454" s="8" t="s">
        <v>302</v>
      </c>
      <c r="C454" s="8" t="s">
        <v>89</v>
      </c>
      <c r="D454" s="8" t="s">
        <v>46</v>
      </c>
      <c r="E454" s="8" t="s">
        <v>11</v>
      </c>
      <c r="F454" s="2" t="s">
        <v>111</v>
      </c>
      <c r="G454" s="2" t="s">
        <v>112</v>
      </c>
      <c r="H454" s="3">
        <v>0</v>
      </c>
      <c r="I454" s="3">
        <v>13000</v>
      </c>
      <c r="J454" s="3"/>
      <c r="K454" s="4"/>
    </row>
    <row r="455" spans="1:11" x14ac:dyDescent="0.25">
      <c r="A455" s="7"/>
      <c r="B455" s="8"/>
      <c r="C455" s="8"/>
      <c r="D455" s="8"/>
      <c r="E455" s="8"/>
      <c r="F455" s="2" t="s">
        <v>113</v>
      </c>
      <c r="G455" s="2" t="s">
        <v>114</v>
      </c>
      <c r="H455" s="3">
        <v>69829.08</v>
      </c>
      <c r="I455" s="3">
        <v>39050.65</v>
      </c>
      <c r="J455" s="3">
        <v>22245.54</v>
      </c>
      <c r="K455" s="4">
        <v>22245.54</v>
      </c>
    </row>
    <row r="456" spans="1:11" x14ac:dyDescent="0.25">
      <c r="A456" s="7"/>
      <c r="B456" s="8"/>
      <c r="C456" s="8"/>
      <c r="D456" s="8"/>
      <c r="E456" s="8"/>
      <c r="F456" s="2" t="s">
        <v>115</v>
      </c>
      <c r="G456" s="2" t="s">
        <v>116</v>
      </c>
      <c r="H456" s="3">
        <v>0</v>
      </c>
      <c r="I456" s="3">
        <v>10000</v>
      </c>
      <c r="J456" s="3"/>
      <c r="K456" s="4"/>
    </row>
    <row r="457" spans="1:11" x14ac:dyDescent="0.25">
      <c r="A457" s="7"/>
      <c r="B457" s="8"/>
      <c r="C457" s="8"/>
      <c r="D457" s="8"/>
      <c r="E457" s="8"/>
      <c r="F457" s="2" t="s">
        <v>104</v>
      </c>
      <c r="G457" s="2" t="s">
        <v>105</v>
      </c>
      <c r="H457" s="3">
        <v>0</v>
      </c>
      <c r="I457" s="3">
        <v>2006</v>
      </c>
      <c r="J457" s="3">
        <v>501.5</v>
      </c>
      <c r="K457" s="4">
        <v>501.5</v>
      </c>
    </row>
    <row r="458" spans="1:11" x14ac:dyDescent="0.25">
      <c r="A458" s="7"/>
      <c r="B458" s="8"/>
      <c r="C458" s="8"/>
      <c r="D458" s="8"/>
      <c r="E458" s="8"/>
      <c r="F458" s="2" t="s">
        <v>90</v>
      </c>
      <c r="G458" s="2" t="s">
        <v>91</v>
      </c>
      <c r="H458" s="3">
        <v>27164</v>
      </c>
      <c r="I458" s="3">
        <v>38336</v>
      </c>
      <c r="J458" s="3">
        <v>24223.22</v>
      </c>
      <c r="K458" s="4">
        <v>24223.22</v>
      </c>
    </row>
    <row r="459" spans="1:11" x14ac:dyDescent="0.25">
      <c r="A459" s="7"/>
      <c r="B459" s="8"/>
      <c r="C459" s="8"/>
      <c r="D459" s="8"/>
      <c r="E459" s="8"/>
      <c r="F459" s="2" t="s">
        <v>156</v>
      </c>
      <c r="G459" s="2" t="s">
        <v>143</v>
      </c>
      <c r="H459" s="3">
        <v>0</v>
      </c>
      <c r="I459" s="3">
        <v>1782.38</v>
      </c>
      <c r="J459" s="3">
        <v>1782.38</v>
      </c>
      <c r="K459" s="4">
        <v>1782.38</v>
      </c>
    </row>
    <row r="460" spans="1:11" x14ac:dyDescent="0.25">
      <c r="A460" s="7"/>
      <c r="B460" s="8"/>
      <c r="C460" s="8"/>
      <c r="D460" s="8"/>
      <c r="E460" s="8"/>
      <c r="F460" s="2" t="s">
        <v>303</v>
      </c>
      <c r="G460" s="2" t="s">
        <v>171</v>
      </c>
      <c r="H460" s="3">
        <v>300</v>
      </c>
      <c r="I460" s="3"/>
      <c r="J460" s="3"/>
      <c r="K460" s="4"/>
    </row>
    <row r="461" spans="1:11" x14ac:dyDescent="0.25">
      <c r="A461" s="7"/>
      <c r="B461" s="8"/>
      <c r="C461" s="8"/>
      <c r="D461" s="8"/>
      <c r="E461" s="8"/>
      <c r="F461" s="2" t="s">
        <v>123</v>
      </c>
      <c r="G461" s="2" t="s">
        <v>124</v>
      </c>
      <c r="H461" s="3">
        <v>20983.65</v>
      </c>
      <c r="I461" s="3">
        <v>7516.35</v>
      </c>
      <c r="J461" s="3"/>
      <c r="K461" s="4"/>
    </row>
    <row r="462" spans="1:11" x14ac:dyDescent="0.25">
      <c r="A462" s="7"/>
      <c r="B462" s="8"/>
      <c r="C462" s="8" t="s">
        <v>118</v>
      </c>
      <c r="D462" s="8" t="s">
        <v>64</v>
      </c>
      <c r="E462" s="8" t="s">
        <v>83</v>
      </c>
      <c r="F462" s="2" t="s">
        <v>113</v>
      </c>
      <c r="G462" s="2" t="s">
        <v>114</v>
      </c>
      <c r="H462" s="3">
        <v>65314.45</v>
      </c>
      <c r="I462" s="3">
        <v>12017.84</v>
      </c>
      <c r="J462" s="3">
        <v>836</v>
      </c>
      <c r="K462" s="4">
        <v>836</v>
      </c>
    </row>
    <row r="463" spans="1:11" x14ac:dyDescent="0.25">
      <c r="A463" s="7"/>
      <c r="B463" s="8"/>
      <c r="C463" s="8"/>
      <c r="D463" s="8"/>
      <c r="E463" s="8"/>
      <c r="F463" s="2" t="s">
        <v>90</v>
      </c>
      <c r="G463" s="2" t="s">
        <v>91</v>
      </c>
      <c r="H463" s="3">
        <v>3126.66</v>
      </c>
      <c r="I463" s="3">
        <v>1605.8</v>
      </c>
      <c r="J463" s="3"/>
      <c r="K463" s="4"/>
    </row>
    <row r="464" spans="1:11" s="18" customFormat="1" x14ac:dyDescent="0.25">
      <c r="A464" s="14"/>
      <c r="B464" s="15"/>
      <c r="C464" s="15"/>
      <c r="D464" s="15"/>
      <c r="E464" s="15"/>
      <c r="F464" s="15"/>
      <c r="G464" s="15"/>
      <c r="H464" s="16"/>
      <c r="I464" s="16"/>
      <c r="J464" s="16"/>
      <c r="K464" s="17"/>
    </row>
    <row r="465" spans="1:11" x14ac:dyDescent="0.25">
      <c r="A465" s="7" t="s">
        <v>304</v>
      </c>
      <c r="B465" s="8" t="s">
        <v>305</v>
      </c>
      <c r="C465" s="8" t="s">
        <v>89</v>
      </c>
      <c r="D465" s="8" t="s">
        <v>46</v>
      </c>
      <c r="E465" s="8" t="s">
        <v>11</v>
      </c>
      <c r="F465" s="2" t="s">
        <v>111</v>
      </c>
      <c r="G465" s="2" t="s">
        <v>112</v>
      </c>
      <c r="H465" s="3">
        <v>12000</v>
      </c>
      <c r="I465" s="3">
        <v>29000</v>
      </c>
      <c r="J465" s="3">
        <v>19626.330000000002</v>
      </c>
      <c r="K465" s="4">
        <v>19626.330000000002</v>
      </c>
    </row>
    <row r="466" spans="1:11" x14ac:dyDescent="0.25">
      <c r="A466" s="7"/>
      <c r="B466" s="8"/>
      <c r="C466" s="8"/>
      <c r="D466" s="8"/>
      <c r="E466" s="8"/>
      <c r="F466" s="2" t="s">
        <v>113</v>
      </c>
      <c r="G466" s="2" t="s">
        <v>114</v>
      </c>
      <c r="H466" s="3">
        <v>7317.39</v>
      </c>
      <c r="I466" s="3">
        <v>695</v>
      </c>
      <c r="J466" s="3">
        <v>339</v>
      </c>
      <c r="K466" s="4">
        <v>339</v>
      </c>
    </row>
    <row r="467" spans="1:11" x14ac:dyDescent="0.25">
      <c r="A467" s="7"/>
      <c r="B467" s="8"/>
      <c r="C467" s="8"/>
      <c r="D467" s="8"/>
      <c r="E467" s="8"/>
      <c r="F467" s="2" t="s">
        <v>115</v>
      </c>
      <c r="G467" s="2" t="s">
        <v>116</v>
      </c>
      <c r="H467" s="3">
        <v>12500</v>
      </c>
      <c r="I467" s="3">
        <v>25500</v>
      </c>
      <c r="J467" s="3">
        <v>10073.44</v>
      </c>
      <c r="K467" s="4">
        <v>10073.44</v>
      </c>
    </row>
    <row r="468" spans="1:11" x14ac:dyDescent="0.25">
      <c r="A468" s="7"/>
      <c r="B468" s="8"/>
      <c r="C468" s="8"/>
      <c r="D468" s="8"/>
      <c r="E468" s="8"/>
      <c r="F468" s="2" t="s">
        <v>104</v>
      </c>
      <c r="G468" s="2" t="s">
        <v>105</v>
      </c>
      <c r="H468" s="3">
        <v>2000</v>
      </c>
      <c r="I468" s="3">
        <v>1000</v>
      </c>
      <c r="J468" s="3"/>
      <c r="K468" s="4"/>
    </row>
    <row r="469" spans="1:11" x14ac:dyDescent="0.25">
      <c r="A469" s="7"/>
      <c r="B469" s="8"/>
      <c r="C469" s="8"/>
      <c r="D469" s="8"/>
      <c r="E469" s="8"/>
      <c r="F469" s="2" t="s">
        <v>90</v>
      </c>
      <c r="G469" s="2" t="s">
        <v>91</v>
      </c>
      <c r="H469" s="3">
        <v>13014.22</v>
      </c>
      <c r="I469" s="3">
        <v>11771.8</v>
      </c>
      <c r="J469" s="3">
        <v>1917</v>
      </c>
      <c r="K469" s="4">
        <v>1917</v>
      </c>
    </row>
    <row r="470" spans="1:11" x14ac:dyDescent="0.25">
      <c r="A470" s="7"/>
      <c r="B470" s="8"/>
      <c r="C470" s="8"/>
      <c r="D470" s="8"/>
      <c r="E470" s="8"/>
      <c r="F470" s="2" t="s">
        <v>123</v>
      </c>
      <c r="G470" s="2" t="s">
        <v>124</v>
      </c>
      <c r="H470" s="3">
        <v>5318.62</v>
      </c>
      <c r="I470" s="3">
        <v>22093.71</v>
      </c>
      <c r="J470" s="3"/>
      <c r="K470" s="4"/>
    </row>
    <row r="471" spans="1:11" x14ac:dyDescent="0.25">
      <c r="A471" s="7"/>
      <c r="B471" s="8"/>
      <c r="C471" s="8"/>
      <c r="D471" s="8"/>
      <c r="E471" s="2" t="s">
        <v>295</v>
      </c>
      <c r="F471" s="2" t="s">
        <v>156</v>
      </c>
      <c r="G471" s="2" t="s">
        <v>143</v>
      </c>
      <c r="H471" s="3">
        <v>0</v>
      </c>
      <c r="I471" s="3">
        <v>14120</v>
      </c>
      <c r="J471" s="3">
        <v>14120</v>
      </c>
      <c r="K471" s="4">
        <v>14120</v>
      </c>
    </row>
    <row r="472" spans="1:11" x14ac:dyDescent="0.25">
      <c r="A472" s="7"/>
      <c r="B472" s="8"/>
      <c r="C472" s="8"/>
      <c r="D472" s="8"/>
      <c r="E472" s="2" t="s">
        <v>130</v>
      </c>
      <c r="F472" s="2" t="s">
        <v>111</v>
      </c>
      <c r="G472" s="2" t="s">
        <v>112</v>
      </c>
      <c r="H472" s="3">
        <v>0</v>
      </c>
      <c r="I472" s="3">
        <v>20000</v>
      </c>
      <c r="J472" s="3">
        <v>19151.02</v>
      </c>
      <c r="K472" s="4">
        <v>19151.02</v>
      </c>
    </row>
    <row r="473" spans="1:11" x14ac:dyDescent="0.25">
      <c r="A473" s="7"/>
      <c r="B473" s="8"/>
      <c r="C473" s="8"/>
      <c r="D473" s="8"/>
      <c r="E473" s="2" t="s">
        <v>125</v>
      </c>
      <c r="F473" s="2" t="s">
        <v>156</v>
      </c>
      <c r="G473" s="2" t="s">
        <v>143</v>
      </c>
      <c r="H473" s="3">
        <v>0</v>
      </c>
      <c r="I473" s="3">
        <v>28512</v>
      </c>
      <c r="J473" s="3">
        <v>28512</v>
      </c>
      <c r="K473" s="4">
        <v>28512</v>
      </c>
    </row>
    <row r="474" spans="1:11" s="18" customFormat="1" x14ac:dyDescent="0.25">
      <c r="A474" s="14"/>
      <c r="B474" s="15"/>
      <c r="C474" s="15"/>
      <c r="D474" s="15"/>
      <c r="E474" s="15"/>
      <c r="F474" s="15"/>
      <c r="G474" s="15"/>
      <c r="H474" s="16"/>
      <c r="I474" s="16"/>
      <c r="J474" s="16"/>
      <c r="K474" s="17"/>
    </row>
    <row r="475" spans="1:11" x14ac:dyDescent="0.25">
      <c r="A475" s="7" t="s">
        <v>306</v>
      </c>
      <c r="B475" s="8" t="s">
        <v>307</v>
      </c>
      <c r="C475" s="8" t="s">
        <v>100</v>
      </c>
      <c r="D475" s="8" t="s">
        <v>46</v>
      </c>
      <c r="E475" s="8" t="s">
        <v>11</v>
      </c>
      <c r="F475" s="2" t="s">
        <v>113</v>
      </c>
      <c r="G475" s="2" t="s">
        <v>114</v>
      </c>
      <c r="H475" s="3">
        <v>13952.66</v>
      </c>
      <c r="I475" s="3">
        <v>24599.34</v>
      </c>
      <c r="J475" s="3">
        <v>855.8</v>
      </c>
      <c r="K475" s="4">
        <v>855.8</v>
      </c>
    </row>
    <row r="476" spans="1:11" x14ac:dyDescent="0.25">
      <c r="A476" s="7"/>
      <c r="B476" s="8"/>
      <c r="C476" s="8"/>
      <c r="D476" s="8"/>
      <c r="E476" s="8"/>
      <c r="F476" s="2" t="s">
        <v>90</v>
      </c>
      <c r="G476" s="2" t="s">
        <v>91</v>
      </c>
      <c r="H476" s="3">
        <v>5326</v>
      </c>
      <c r="I476" s="3"/>
      <c r="J476" s="3"/>
      <c r="K476" s="4"/>
    </row>
    <row r="477" spans="1:11" x14ac:dyDescent="0.25">
      <c r="A477" s="7"/>
      <c r="B477" s="8"/>
      <c r="C477" s="8"/>
      <c r="D477" s="8"/>
      <c r="E477" s="8"/>
      <c r="F477" s="2" t="s">
        <v>123</v>
      </c>
      <c r="G477" s="2" t="s">
        <v>124</v>
      </c>
      <c r="H477" s="3">
        <v>23584.52</v>
      </c>
      <c r="I477" s="3">
        <v>16415.48</v>
      </c>
      <c r="J477" s="3">
        <v>3552</v>
      </c>
      <c r="K477" s="4">
        <v>3552</v>
      </c>
    </row>
    <row r="478" spans="1:11" s="18" customFormat="1" x14ac:dyDescent="0.25">
      <c r="A478" s="14"/>
      <c r="B478" s="15"/>
      <c r="C478" s="15"/>
      <c r="D478" s="15"/>
      <c r="E478" s="15"/>
      <c r="F478" s="15"/>
      <c r="G478" s="15"/>
      <c r="H478" s="16"/>
      <c r="I478" s="16"/>
      <c r="J478" s="16"/>
      <c r="K478" s="17"/>
    </row>
    <row r="479" spans="1:11" x14ac:dyDescent="0.25">
      <c r="A479" s="1" t="s">
        <v>308</v>
      </c>
      <c r="B479" s="2" t="s">
        <v>309</v>
      </c>
      <c r="C479" s="2" t="s">
        <v>89</v>
      </c>
      <c r="D479" s="2" t="s">
        <v>46</v>
      </c>
      <c r="E479" s="2" t="s">
        <v>11</v>
      </c>
      <c r="F479" s="2" t="s">
        <v>113</v>
      </c>
      <c r="G479" s="2" t="s">
        <v>114</v>
      </c>
      <c r="H479" s="3">
        <v>1006</v>
      </c>
      <c r="I479" s="3">
        <v>39654</v>
      </c>
      <c r="J479" s="3"/>
      <c r="K479" s="4"/>
    </row>
    <row r="480" spans="1:11" s="18" customFormat="1" x14ac:dyDescent="0.25">
      <c r="A480" s="14"/>
      <c r="B480" s="15"/>
      <c r="C480" s="15"/>
      <c r="D480" s="15"/>
      <c r="E480" s="15"/>
      <c r="F480" s="15"/>
      <c r="G480" s="15"/>
      <c r="H480" s="16"/>
      <c r="I480" s="16"/>
      <c r="J480" s="16"/>
      <c r="K480" s="17"/>
    </row>
    <row r="481" spans="1:11" x14ac:dyDescent="0.25">
      <c r="A481" s="7" t="s">
        <v>310</v>
      </c>
      <c r="B481" s="8" t="s">
        <v>311</v>
      </c>
      <c r="C481" s="8" t="s">
        <v>89</v>
      </c>
      <c r="D481" s="8" t="s">
        <v>46</v>
      </c>
      <c r="E481" s="8" t="s">
        <v>11</v>
      </c>
      <c r="F481" s="2" t="s">
        <v>113</v>
      </c>
      <c r="G481" s="2" t="s">
        <v>114</v>
      </c>
      <c r="H481" s="3">
        <v>135</v>
      </c>
      <c r="I481" s="3">
        <v>1865</v>
      </c>
      <c r="J481" s="3">
        <v>729</v>
      </c>
      <c r="K481" s="4">
        <v>729</v>
      </c>
    </row>
    <row r="482" spans="1:11" x14ac:dyDescent="0.25">
      <c r="A482" s="7"/>
      <c r="B482" s="8"/>
      <c r="C482" s="8"/>
      <c r="D482" s="8"/>
      <c r="E482" s="8"/>
      <c r="F482" s="2" t="s">
        <v>104</v>
      </c>
      <c r="G482" s="2" t="s">
        <v>105</v>
      </c>
      <c r="H482" s="3">
        <v>0</v>
      </c>
      <c r="I482" s="3"/>
      <c r="J482" s="3"/>
      <c r="K482" s="4"/>
    </row>
    <row r="483" spans="1:11" x14ac:dyDescent="0.25">
      <c r="A483" s="7"/>
      <c r="B483" s="8"/>
      <c r="C483" s="8"/>
      <c r="D483" s="8"/>
      <c r="E483" s="8"/>
      <c r="F483" s="2" t="s">
        <v>90</v>
      </c>
      <c r="G483" s="2" t="s">
        <v>91</v>
      </c>
      <c r="H483" s="3">
        <v>0</v>
      </c>
      <c r="I483" s="3"/>
      <c r="J483" s="3"/>
      <c r="K483" s="4"/>
    </row>
    <row r="484" spans="1:11" ht="20.399999999999999" x14ac:dyDescent="0.25">
      <c r="A484" s="7"/>
      <c r="B484" s="8"/>
      <c r="C484" s="8"/>
      <c r="D484" s="8"/>
      <c r="E484" s="8"/>
      <c r="F484" s="2" t="s">
        <v>121</v>
      </c>
      <c r="G484" s="2" t="s">
        <v>122</v>
      </c>
      <c r="H484" s="3">
        <v>153</v>
      </c>
      <c r="I484" s="3">
        <v>153</v>
      </c>
      <c r="J484" s="3">
        <v>153</v>
      </c>
      <c r="K484" s="4">
        <v>153</v>
      </c>
    </row>
    <row r="485" spans="1:11" x14ac:dyDescent="0.25">
      <c r="A485" s="7"/>
      <c r="B485" s="8"/>
      <c r="C485" s="8"/>
      <c r="D485" s="8"/>
      <c r="E485" s="8"/>
      <c r="F485" s="2" t="s">
        <v>156</v>
      </c>
      <c r="G485" s="2" t="s">
        <v>143</v>
      </c>
      <c r="H485" s="3">
        <v>0</v>
      </c>
      <c r="I485" s="3">
        <v>159.9</v>
      </c>
      <c r="J485" s="3">
        <v>143</v>
      </c>
      <c r="K485" s="4">
        <v>143</v>
      </c>
    </row>
    <row r="486" spans="1:11" x14ac:dyDescent="0.25">
      <c r="A486" s="7"/>
      <c r="B486" s="8"/>
      <c r="C486" s="8"/>
      <c r="D486" s="8"/>
      <c r="E486" s="2" t="s">
        <v>296</v>
      </c>
      <c r="F486" s="2" t="s">
        <v>126</v>
      </c>
      <c r="G486" s="2" t="s">
        <v>127</v>
      </c>
      <c r="H486" s="3">
        <v>0</v>
      </c>
      <c r="I486" s="3">
        <v>100000</v>
      </c>
      <c r="J486" s="3">
        <v>64800</v>
      </c>
      <c r="K486" s="4">
        <v>64800</v>
      </c>
    </row>
    <row r="487" spans="1:11" s="18" customFormat="1" x14ac:dyDescent="0.25">
      <c r="A487" s="14"/>
      <c r="B487" s="15"/>
      <c r="C487" s="15"/>
      <c r="D487" s="15"/>
      <c r="E487" s="15"/>
      <c r="F487" s="15"/>
      <c r="G487" s="15"/>
      <c r="H487" s="16"/>
      <c r="I487" s="16"/>
      <c r="J487" s="16"/>
      <c r="K487" s="17"/>
    </row>
    <row r="488" spans="1:11" x14ac:dyDescent="0.25">
      <c r="A488" s="7" t="s">
        <v>312</v>
      </c>
      <c r="B488" s="8" t="s">
        <v>313</v>
      </c>
      <c r="C488" s="8" t="s">
        <v>89</v>
      </c>
      <c r="D488" s="8" t="s">
        <v>46</v>
      </c>
      <c r="E488" s="8" t="s">
        <v>11</v>
      </c>
      <c r="F488" s="2" t="s">
        <v>111</v>
      </c>
      <c r="G488" s="2" t="s">
        <v>112</v>
      </c>
      <c r="H488" s="3">
        <v>0</v>
      </c>
      <c r="I488" s="3">
        <v>10000</v>
      </c>
      <c r="J488" s="3">
        <v>914.42</v>
      </c>
      <c r="K488" s="4">
        <v>914.42</v>
      </c>
    </row>
    <row r="489" spans="1:11" x14ac:dyDescent="0.25">
      <c r="A489" s="7"/>
      <c r="B489" s="8"/>
      <c r="C489" s="8"/>
      <c r="D489" s="8"/>
      <c r="E489" s="8"/>
      <c r="F489" s="2" t="s">
        <v>113</v>
      </c>
      <c r="G489" s="2" t="s">
        <v>114</v>
      </c>
      <c r="H489" s="3">
        <v>19952.16</v>
      </c>
      <c r="I489" s="3">
        <v>3131.6</v>
      </c>
      <c r="J489" s="3">
        <v>972.9</v>
      </c>
      <c r="K489" s="4">
        <v>972.9</v>
      </c>
    </row>
    <row r="490" spans="1:11" x14ac:dyDescent="0.25">
      <c r="A490" s="7"/>
      <c r="B490" s="8"/>
      <c r="C490" s="8"/>
      <c r="D490" s="8"/>
      <c r="E490" s="8"/>
      <c r="F490" s="2" t="s">
        <v>115</v>
      </c>
      <c r="G490" s="2" t="s">
        <v>116</v>
      </c>
      <c r="H490" s="3">
        <v>0</v>
      </c>
      <c r="I490" s="3">
        <v>15000</v>
      </c>
      <c r="J490" s="3">
        <v>3441.67</v>
      </c>
      <c r="K490" s="4">
        <v>3441.67</v>
      </c>
    </row>
    <row r="491" spans="1:11" x14ac:dyDescent="0.25">
      <c r="A491" s="7"/>
      <c r="B491" s="8"/>
      <c r="C491" s="8"/>
      <c r="D491" s="8"/>
      <c r="E491" s="8"/>
      <c r="F491" s="2" t="s">
        <v>104</v>
      </c>
      <c r="G491" s="2" t="s">
        <v>105</v>
      </c>
      <c r="H491" s="3">
        <v>0</v>
      </c>
      <c r="I491" s="3">
        <v>2000</v>
      </c>
      <c r="J491" s="3"/>
      <c r="K491" s="4"/>
    </row>
    <row r="492" spans="1:11" x14ac:dyDescent="0.25">
      <c r="A492" s="7"/>
      <c r="B492" s="8"/>
      <c r="C492" s="8"/>
      <c r="D492" s="8"/>
      <c r="E492" s="8"/>
      <c r="F492" s="2" t="s">
        <v>90</v>
      </c>
      <c r="G492" s="2" t="s">
        <v>91</v>
      </c>
      <c r="H492" s="3">
        <v>21572.799999999999</v>
      </c>
      <c r="I492" s="3"/>
      <c r="J492" s="3"/>
      <c r="K492" s="4"/>
    </row>
    <row r="493" spans="1:11" x14ac:dyDescent="0.25">
      <c r="A493" s="7"/>
      <c r="B493" s="8"/>
      <c r="C493" s="8"/>
      <c r="D493" s="8"/>
      <c r="E493" s="8"/>
      <c r="F493" s="2" t="s">
        <v>123</v>
      </c>
      <c r="G493" s="2" t="s">
        <v>124</v>
      </c>
      <c r="H493" s="3">
        <v>7525</v>
      </c>
      <c r="I493" s="3">
        <v>9475</v>
      </c>
      <c r="J493" s="3">
        <v>4500</v>
      </c>
      <c r="K493" s="4">
        <v>4500</v>
      </c>
    </row>
    <row r="494" spans="1:11" x14ac:dyDescent="0.25">
      <c r="A494" s="7"/>
      <c r="B494" s="8"/>
      <c r="C494" s="8"/>
      <c r="D494" s="8"/>
      <c r="E494" s="2" t="s">
        <v>314</v>
      </c>
      <c r="F494" s="2" t="s">
        <v>90</v>
      </c>
      <c r="G494" s="2" t="s">
        <v>91</v>
      </c>
      <c r="H494" s="3">
        <v>1723.5</v>
      </c>
      <c r="I494" s="3"/>
      <c r="J494" s="3"/>
      <c r="K494" s="4"/>
    </row>
    <row r="495" spans="1:11" x14ac:dyDescent="0.25">
      <c r="A495" s="7"/>
      <c r="B495" s="8"/>
      <c r="C495" s="8"/>
      <c r="D495" s="8"/>
      <c r="E495" s="8" t="s">
        <v>211</v>
      </c>
      <c r="F495" s="2" t="s">
        <v>148</v>
      </c>
      <c r="G495" s="2" t="s">
        <v>149</v>
      </c>
      <c r="H495" s="3">
        <v>1100</v>
      </c>
      <c r="I495" s="3"/>
      <c r="J495" s="3"/>
      <c r="K495" s="4"/>
    </row>
    <row r="496" spans="1:11" x14ac:dyDescent="0.25">
      <c r="A496" s="7"/>
      <c r="B496" s="8"/>
      <c r="C496" s="8"/>
      <c r="D496" s="8"/>
      <c r="E496" s="8"/>
      <c r="F496" s="2" t="s">
        <v>123</v>
      </c>
      <c r="G496" s="2" t="s">
        <v>124</v>
      </c>
      <c r="H496" s="3">
        <v>0</v>
      </c>
      <c r="I496" s="3"/>
      <c r="J496" s="3"/>
      <c r="K496" s="4"/>
    </row>
    <row r="497" spans="1:11" x14ac:dyDescent="0.25">
      <c r="A497" s="7"/>
      <c r="B497" s="8"/>
      <c r="C497" s="8"/>
      <c r="D497" s="8"/>
      <c r="E497" s="8"/>
      <c r="F497" s="2" t="s">
        <v>142</v>
      </c>
      <c r="G497" s="2" t="s">
        <v>143</v>
      </c>
      <c r="H497" s="3">
        <v>0</v>
      </c>
      <c r="I497" s="3">
        <v>7840</v>
      </c>
      <c r="J497" s="3">
        <v>7840</v>
      </c>
      <c r="K497" s="4">
        <v>7840</v>
      </c>
    </row>
    <row r="498" spans="1:11" s="18" customFormat="1" x14ac:dyDescent="0.25">
      <c r="A498" s="14"/>
      <c r="B498" s="15"/>
      <c r="C498" s="15"/>
      <c r="D498" s="15"/>
      <c r="E498" s="15"/>
      <c r="F498" s="15"/>
      <c r="G498" s="15"/>
      <c r="H498" s="16"/>
      <c r="I498" s="16"/>
      <c r="J498" s="16"/>
      <c r="K498" s="17"/>
    </row>
    <row r="499" spans="1:11" x14ac:dyDescent="0.25">
      <c r="A499" s="7" t="s">
        <v>315</v>
      </c>
      <c r="B499" s="8" t="s">
        <v>316</v>
      </c>
      <c r="C499" s="8" t="s">
        <v>100</v>
      </c>
      <c r="D499" s="8" t="s">
        <v>46</v>
      </c>
      <c r="E499" s="8" t="s">
        <v>11</v>
      </c>
      <c r="F499" s="2" t="s">
        <v>111</v>
      </c>
      <c r="G499" s="2" t="s">
        <v>112</v>
      </c>
      <c r="H499" s="3">
        <v>0</v>
      </c>
      <c r="I499" s="3">
        <v>3000</v>
      </c>
      <c r="J499" s="3">
        <v>1460.65</v>
      </c>
      <c r="K499" s="4">
        <v>1460.65</v>
      </c>
    </row>
    <row r="500" spans="1:11" x14ac:dyDescent="0.25">
      <c r="A500" s="7"/>
      <c r="B500" s="8"/>
      <c r="C500" s="8"/>
      <c r="D500" s="8"/>
      <c r="E500" s="8"/>
      <c r="F500" s="2" t="s">
        <v>113</v>
      </c>
      <c r="G500" s="2" t="s">
        <v>114</v>
      </c>
      <c r="H500" s="3">
        <v>46067.07</v>
      </c>
      <c r="I500" s="3">
        <v>5432.93</v>
      </c>
      <c r="J500" s="3"/>
      <c r="K500" s="4"/>
    </row>
    <row r="501" spans="1:11" x14ac:dyDescent="0.25">
      <c r="A501" s="7"/>
      <c r="B501" s="8"/>
      <c r="C501" s="8"/>
      <c r="D501" s="8"/>
      <c r="E501" s="8"/>
      <c r="F501" s="2" t="s">
        <v>115</v>
      </c>
      <c r="G501" s="2" t="s">
        <v>116</v>
      </c>
      <c r="H501" s="3">
        <v>0</v>
      </c>
      <c r="I501" s="3">
        <v>5000</v>
      </c>
      <c r="J501" s="3">
        <v>560.48</v>
      </c>
      <c r="K501" s="4">
        <v>560.48</v>
      </c>
    </row>
    <row r="502" spans="1:11" x14ac:dyDescent="0.25">
      <c r="A502" s="7"/>
      <c r="B502" s="8"/>
      <c r="C502" s="8"/>
      <c r="D502" s="8"/>
      <c r="E502" s="8"/>
      <c r="F502" s="2" t="s">
        <v>104</v>
      </c>
      <c r="G502" s="2" t="s">
        <v>105</v>
      </c>
      <c r="H502" s="3">
        <v>0</v>
      </c>
      <c r="I502" s="3"/>
      <c r="J502" s="3"/>
      <c r="K502" s="4"/>
    </row>
    <row r="503" spans="1:11" s="18" customFormat="1" x14ac:dyDescent="0.25">
      <c r="A503" s="14"/>
      <c r="B503" s="15"/>
      <c r="C503" s="15"/>
      <c r="D503" s="15"/>
      <c r="E503" s="15"/>
      <c r="F503" s="15"/>
      <c r="G503" s="15"/>
      <c r="H503" s="16"/>
      <c r="I503" s="16"/>
      <c r="J503" s="16"/>
      <c r="K503" s="17"/>
    </row>
    <row r="504" spans="1:11" x14ac:dyDescent="0.25">
      <c r="A504" s="7" t="s">
        <v>317</v>
      </c>
      <c r="B504" s="8" t="s">
        <v>318</v>
      </c>
      <c r="C504" s="8" t="s">
        <v>89</v>
      </c>
      <c r="D504" s="8" t="s">
        <v>46</v>
      </c>
      <c r="E504" s="8" t="s">
        <v>11</v>
      </c>
      <c r="F504" s="2" t="s">
        <v>111</v>
      </c>
      <c r="G504" s="2" t="s">
        <v>112</v>
      </c>
      <c r="H504" s="3">
        <v>0</v>
      </c>
      <c r="I504" s="3">
        <v>5000</v>
      </c>
      <c r="J504" s="3">
        <v>1313.28</v>
      </c>
      <c r="K504" s="4">
        <v>1313.28</v>
      </c>
    </row>
    <row r="505" spans="1:11" x14ac:dyDescent="0.25">
      <c r="A505" s="7"/>
      <c r="B505" s="8"/>
      <c r="C505" s="8"/>
      <c r="D505" s="8"/>
      <c r="E505" s="8"/>
      <c r="F505" s="2" t="s">
        <v>113</v>
      </c>
      <c r="G505" s="2" t="s">
        <v>114</v>
      </c>
      <c r="H505" s="3">
        <v>4982.3999999999996</v>
      </c>
      <c r="I505" s="3">
        <v>7429.85</v>
      </c>
      <c r="J505" s="3">
        <v>3388.62</v>
      </c>
      <c r="K505" s="4">
        <v>3388.62</v>
      </c>
    </row>
    <row r="506" spans="1:11" x14ac:dyDescent="0.25">
      <c r="A506" s="7"/>
      <c r="B506" s="8"/>
      <c r="C506" s="8"/>
      <c r="D506" s="8"/>
      <c r="E506" s="8"/>
      <c r="F506" s="2" t="s">
        <v>115</v>
      </c>
      <c r="G506" s="2" t="s">
        <v>116</v>
      </c>
      <c r="H506" s="3">
        <v>0</v>
      </c>
      <c r="I506" s="3">
        <v>1000</v>
      </c>
      <c r="J506" s="3">
        <v>467.84</v>
      </c>
      <c r="K506" s="4">
        <v>467.84</v>
      </c>
    </row>
    <row r="507" spans="1:11" x14ac:dyDescent="0.25">
      <c r="A507" s="7"/>
      <c r="B507" s="8"/>
      <c r="C507" s="8"/>
      <c r="D507" s="8"/>
      <c r="E507" s="8"/>
      <c r="F507" s="2" t="s">
        <v>90</v>
      </c>
      <c r="G507" s="2" t="s">
        <v>91</v>
      </c>
      <c r="H507" s="3">
        <v>3000</v>
      </c>
      <c r="I507" s="3"/>
      <c r="J507" s="3"/>
      <c r="K507" s="4"/>
    </row>
    <row r="508" spans="1:11" ht="20.399999999999999" x14ac:dyDescent="0.25">
      <c r="A508" s="7"/>
      <c r="B508" s="8"/>
      <c r="C508" s="8"/>
      <c r="D508" s="8"/>
      <c r="E508" s="8"/>
      <c r="F508" s="2" t="s">
        <v>121</v>
      </c>
      <c r="G508" s="2" t="s">
        <v>122</v>
      </c>
      <c r="H508" s="3">
        <v>0</v>
      </c>
      <c r="I508" s="3">
        <v>206</v>
      </c>
      <c r="J508" s="3">
        <v>206</v>
      </c>
      <c r="K508" s="4">
        <v>206</v>
      </c>
    </row>
    <row r="509" spans="1:11" x14ac:dyDescent="0.25">
      <c r="A509" s="7"/>
      <c r="B509" s="8"/>
      <c r="C509" s="8"/>
      <c r="D509" s="8"/>
      <c r="E509" s="8"/>
      <c r="F509" s="2" t="s">
        <v>123</v>
      </c>
      <c r="G509" s="2" t="s">
        <v>124</v>
      </c>
      <c r="H509" s="3">
        <v>48.84</v>
      </c>
      <c r="I509" s="3">
        <v>36480.160000000003</v>
      </c>
      <c r="J509" s="3"/>
      <c r="K509" s="4"/>
    </row>
    <row r="510" spans="1:11" x14ac:dyDescent="0.25">
      <c r="A510" s="7"/>
      <c r="B510" s="8"/>
      <c r="C510" s="8"/>
      <c r="D510" s="8"/>
      <c r="E510" s="8" t="s">
        <v>125</v>
      </c>
      <c r="F510" s="2" t="s">
        <v>244</v>
      </c>
      <c r="G510" s="2" t="s">
        <v>245</v>
      </c>
      <c r="H510" s="3">
        <v>4500</v>
      </c>
      <c r="I510" s="3">
        <v>0</v>
      </c>
      <c r="J510" s="3"/>
      <c r="K510" s="4"/>
    </row>
    <row r="511" spans="1:11" x14ac:dyDescent="0.25">
      <c r="A511" s="7"/>
      <c r="B511" s="8"/>
      <c r="C511" s="8"/>
      <c r="D511" s="8"/>
      <c r="E511" s="8"/>
      <c r="F511" s="2" t="s">
        <v>156</v>
      </c>
      <c r="G511" s="2" t="s">
        <v>143</v>
      </c>
      <c r="H511" s="3">
        <v>0</v>
      </c>
      <c r="I511" s="3">
        <v>9000</v>
      </c>
      <c r="J511" s="3">
        <v>9000</v>
      </c>
      <c r="K511" s="4">
        <v>9000</v>
      </c>
    </row>
    <row r="512" spans="1:11" x14ac:dyDescent="0.25">
      <c r="A512" s="7"/>
      <c r="B512" s="8"/>
      <c r="C512" s="2" t="s">
        <v>98</v>
      </c>
      <c r="D512" s="2" t="s">
        <v>52</v>
      </c>
      <c r="E512" s="2" t="s">
        <v>11</v>
      </c>
      <c r="F512" s="2" t="s">
        <v>90</v>
      </c>
      <c r="G512" s="2" t="s">
        <v>91</v>
      </c>
      <c r="H512" s="3">
        <v>0</v>
      </c>
      <c r="I512" s="3">
        <v>40000</v>
      </c>
      <c r="J512" s="3"/>
      <c r="K512" s="4"/>
    </row>
    <row r="513" spans="1:11" s="18" customFormat="1" x14ac:dyDescent="0.25">
      <c r="A513" s="14"/>
      <c r="B513" s="15"/>
      <c r="C513" s="15"/>
      <c r="D513" s="15"/>
      <c r="E513" s="15"/>
      <c r="F513" s="15"/>
      <c r="G513" s="15"/>
      <c r="H513" s="16"/>
      <c r="I513" s="16"/>
      <c r="J513" s="16"/>
      <c r="K513" s="17"/>
    </row>
    <row r="514" spans="1:11" x14ac:dyDescent="0.25">
      <c r="A514" s="7" t="s">
        <v>319</v>
      </c>
      <c r="B514" s="8" t="s">
        <v>320</v>
      </c>
      <c r="C514" s="8" t="s">
        <v>89</v>
      </c>
      <c r="D514" s="8" t="s">
        <v>46</v>
      </c>
      <c r="E514" s="8" t="s">
        <v>11</v>
      </c>
      <c r="F514" s="2" t="s">
        <v>111</v>
      </c>
      <c r="G514" s="2" t="s">
        <v>112</v>
      </c>
      <c r="H514" s="3">
        <v>0</v>
      </c>
      <c r="I514" s="3">
        <v>10000</v>
      </c>
      <c r="J514" s="3">
        <v>380.04</v>
      </c>
      <c r="K514" s="4">
        <v>380.04</v>
      </c>
    </row>
    <row r="515" spans="1:11" x14ac:dyDescent="0.25">
      <c r="A515" s="7"/>
      <c r="B515" s="8"/>
      <c r="C515" s="8"/>
      <c r="D515" s="8"/>
      <c r="E515" s="8"/>
      <c r="F515" s="2" t="s">
        <v>113</v>
      </c>
      <c r="G515" s="2" t="s">
        <v>114</v>
      </c>
      <c r="H515" s="3">
        <v>10320.85</v>
      </c>
      <c r="I515" s="3">
        <v>95200.05</v>
      </c>
      <c r="J515" s="3">
        <v>10207.5</v>
      </c>
      <c r="K515" s="4">
        <v>10207.5</v>
      </c>
    </row>
    <row r="516" spans="1:11" x14ac:dyDescent="0.25">
      <c r="A516" s="7"/>
      <c r="B516" s="8"/>
      <c r="C516" s="8"/>
      <c r="D516" s="8"/>
      <c r="E516" s="8"/>
      <c r="F516" s="2" t="s">
        <v>115</v>
      </c>
      <c r="G516" s="2" t="s">
        <v>116</v>
      </c>
      <c r="H516" s="3">
        <v>0</v>
      </c>
      <c r="I516" s="3">
        <v>10000</v>
      </c>
      <c r="J516" s="3"/>
      <c r="K516" s="4"/>
    </row>
    <row r="517" spans="1:11" x14ac:dyDescent="0.25">
      <c r="A517" s="7"/>
      <c r="B517" s="8"/>
      <c r="C517" s="8"/>
      <c r="D517" s="8"/>
      <c r="E517" s="8"/>
      <c r="F517" s="2" t="s">
        <v>104</v>
      </c>
      <c r="G517" s="2" t="s">
        <v>105</v>
      </c>
      <c r="H517" s="3">
        <v>0</v>
      </c>
      <c r="I517" s="3"/>
      <c r="J517" s="3"/>
      <c r="K517" s="4"/>
    </row>
    <row r="518" spans="1:11" x14ac:dyDescent="0.25">
      <c r="A518" s="7"/>
      <c r="B518" s="8"/>
      <c r="C518" s="8"/>
      <c r="D518" s="8"/>
      <c r="E518" s="8"/>
      <c r="F518" s="2" t="s">
        <v>90</v>
      </c>
      <c r="G518" s="2" t="s">
        <v>91</v>
      </c>
      <c r="H518" s="3">
        <v>34363.35</v>
      </c>
      <c r="I518" s="3">
        <v>161603.01</v>
      </c>
      <c r="J518" s="3">
        <v>2948.5</v>
      </c>
      <c r="K518" s="4">
        <v>2948.5</v>
      </c>
    </row>
    <row r="519" spans="1:11" x14ac:dyDescent="0.25">
      <c r="A519" s="7"/>
      <c r="B519" s="8"/>
      <c r="C519" s="8"/>
      <c r="D519" s="8"/>
      <c r="E519" s="8"/>
      <c r="F519" s="2" t="s">
        <v>201</v>
      </c>
      <c r="G519" s="2" t="s">
        <v>202</v>
      </c>
      <c r="H519" s="3">
        <v>0</v>
      </c>
      <c r="I519" s="3">
        <v>4700</v>
      </c>
      <c r="J519" s="3">
        <v>906.86</v>
      </c>
      <c r="K519" s="4">
        <v>906.86</v>
      </c>
    </row>
    <row r="520" spans="1:11" x14ac:dyDescent="0.25">
      <c r="A520" s="7"/>
      <c r="B520" s="8"/>
      <c r="C520" s="8"/>
      <c r="D520" s="8"/>
      <c r="E520" s="8"/>
      <c r="F520" s="2" t="s">
        <v>156</v>
      </c>
      <c r="G520" s="2" t="s">
        <v>143</v>
      </c>
      <c r="H520" s="3">
        <v>0</v>
      </c>
      <c r="I520" s="3">
        <v>33619.370000000003</v>
      </c>
      <c r="J520" s="3">
        <v>33619.370000000003</v>
      </c>
      <c r="K520" s="4">
        <v>27127.71</v>
      </c>
    </row>
    <row r="521" spans="1:11" x14ac:dyDescent="0.25">
      <c r="A521" s="7"/>
      <c r="B521" s="8"/>
      <c r="C521" s="8"/>
      <c r="D521" s="8"/>
      <c r="E521" s="8"/>
      <c r="F521" s="2" t="s">
        <v>181</v>
      </c>
      <c r="G521" s="2" t="s">
        <v>182</v>
      </c>
      <c r="H521" s="3">
        <v>0</v>
      </c>
      <c r="I521" s="3">
        <v>315.75</v>
      </c>
      <c r="J521" s="3">
        <v>85.96</v>
      </c>
      <c r="K521" s="4">
        <v>85.96</v>
      </c>
    </row>
    <row r="522" spans="1:11" x14ac:dyDescent="0.25">
      <c r="A522" s="7"/>
      <c r="B522" s="8"/>
      <c r="C522" s="8"/>
      <c r="D522" s="8"/>
      <c r="E522" s="8"/>
      <c r="F522" s="2" t="s">
        <v>70</v>
      </c>
      <c r="G522" s="2" t="s">
        <v>71</v>
      </c>
      <c r="H522" s="3">
        <v>0</v>
      </c>
      <c r="I522" s="3">
        <v>1500</v>
      </c>
      <c r="J522" s="3"/>
      <c r="K522" s="4"/>
    </row>
    <row r="523" spans="1:11" x14ac:dyDescent="0.25">
      <c r="A523" s="7"/>
      <c r="B523" s="8"/>
      <c r="C523" s="8"/>
      <c r="D523" s="8"/>
      <c r="E523" s="8"/>
      <c r="F523" s="2" t="s">
        <v>123</v>
      </c>
      <c r="G523" s="2" t="s">
        <v>124</v>
      </c>
      <c r="H523" s="3">
        <v>9000</v>
      </c>
      <c r="I523" s="3">
        <v>73404.639999999999</v>
      </c>
      <c r="J523" s="3"/>
      <c r="K523" s="4"/>
    </row>
    <row r="524" spans="1:11" x14ac:dyDescent="0.25">
      <c r="A524" s="7"/>
      <c r="B524" s="8"/>
      <c r="C524" s="8"/>
      <c r="D524" s="8"/>
      <c r="E524" s="2" t="s">
        <v>131</v>
      </c>
      <c r="F524" s="2" t="s">
        <v>90</v>
      </c>
      <c r="G524" s="2" t="s">
        <v>91</v>
      </c>
      <c r="H524" s="3">
        <v>0</v>
      </c>
      <c r="I524" s="3">
        <v>15875.79</v>
      </c>
      <c r="J524" s="3"/>
      <c r="K524" s="4"/>
    </row>
    <row r="525" spans="1:11" x14ac:dyDescent="0.25">
      <c r="A525" s="7"/>
      <c r="B525" s="8"/>
      <c r="C525" s="8" t="s">
        <v>98</v>
      </c>
      <c r="D525" s="8" t="s">
        <v>52</v>
      </c>
      <c r="E525" s="8" t="s">
        <v>11</v>
      </c>
      <c r="F525" s="2" t="s">
        <v>113</v>
      </c>
      <c r="G525" s="2" t="s">
        <v>114</v>
      </c>
      <c r="H525" s="3">
        <v>0</v>
      </c>
      <c r="I525" s="3">
        <v>20000</v>
      </c>
      <c r="J525" s="3"/>
      <c r="K525" s="4"/>
    </row>
    <row r="526" spans="1:11" x14ac:dyDescent="0.25">
      <c r="A526" s="7"/>
      <c r="B526" s="8"/>
      <c r="C526" s="8"/>
      <c r="D526" s="8"/>
      <c r="E526" s="8"/>
      <c r="F526" s="2" t="s">
        <v>218</v>
      </c>
      <c r="G526" s="2" t="s">
        <v>219</v>
      </c>
      <c r="H526" s="3">
        <v>0</v>
      </c>
      <c r="I526" s="3">
        <v>1104540</v>
      </c>
      <c r="J526" s="3">
        <v>712341.7</v>
      </c>
      <c r="K526" s="4">
        <v>401066.78</v>
      </c>
    </row>
    <row r="527" spans="1:11" x14ac:dyDescent="0.25">
      <c r="A527" s="7"/>
      <c r="B527" s="8"/>
      <c r="C527" s="8"/>
      <c r="D527" s="8"/>
      <c r="E527" s="8"/>
      <c r="F527" s="2" t="s">
        <v>90</v>
      </c>
      <c r="G527" s="2" t="s">
        <v>91</v>
      </c>
      <c r="H527" s="3">
        <v>25000</v>
      </c>
      <c r="I527" s="3">
        <v>401412.6</v>
      </c>
      <c r="J527" s="3">
        <v>217582.74</v>
      </c>
      <c r="K527" s="4">
        <v>151631.26999999999</v>
      </c>
    </row>
    <row r="528" spans="1:11" x14ac:dyDescent="0.25">
      <c r="A528" s="7"/>
      <c r="B528" s="8"/>
      <c r="C528" s="8"/>
      <c r="D528" s="8"/>
      <c r="E528" s="8"/>
      <c r="F528" s="2" t="s">
        <v>201</v>
      </c>
      <c r="G528" s="2" t="s">
        <v>202</v>
      </c>
      <c r="H528" s="3">
        <v>0</v>
      </c>
      <c r="I528" s="3"/>
      <c r="J528" s="3"/>
      <c r="K528" s="4"/>
    </row>
    <row r="529" spans="1:11" x14ac:dyDescent="0.25">
      <c r="A529" s="7"/>
      <c r="B529" s="8"/>
      <c r="C529" s="8"/>
      <c r="D529" s="8"/>
      <c r="E529" s="8"/>
      <c r="F529" s="2" t="s">
        <v>156</v>
      </c>
      <c r="G529" s="2" t="s">
        <v>143</v>
      </c>
      <c r="H529" s="3">
        <v>4165</v>
      </c>
      <c r="I529" s="3"/>
      <c r="J529" s="3"/>
      <c r="K529" s="4"/>
    </row>
    <row r="530" spans="1:11" x14ac:dyDescent="0.25">
      <c r="A530" s="7"/>
      <c r="B530" s="8"/>
      <c r="C530" s="8"/>
      <c r="D530" s="8"/>
      <c r="E530" s="8" t="s">
        <v>72</v>
      </c>
      <c r="F530" s="2" t="s">
        <v>90</v>
      </c>
      <c r="G530" s="2" t="s">
        <v>91</v>
      </c>
      <c r="H530" s="3">
        <v>900000</v>
      </c>
      <c r="I530" s="3">
        <v>2453276.29</v>
      </c>
      <c r="J530" s="3">
        <v>2013932.58</v>
      </c>
      <c r="K530" s="4">
        <v>2013932.58</v>
      </c>
    </row>
    <row r="531" spans="1:11" x14ac:dyDescent="0.25">
      <c r="A531" s="7"/>
      <c r="B531" s="8"/>
      <c r="C531" s="8"/>
      <c r="D531" s="8"/>
      <c r="E531" s="8"/>
      <c r="F531" s="2" t="s">
        <v>201</v>
      </c>
      <c r="G531" s="2" t="s">
        <v>202</v>
      </c>
      <c r="H531" s="3">
        <v>0</v>
      </c>
      <c r="I531" s="3">
        <v>20000</v>
      </c>
      <c r="J531" s="3">
        <v>5898.62</v>
      </c>
      <c r="K531" s="4">
        <v>5898.62</v>
      </c>
    </row>
    <row r="532" spans="1:11" s="18" customFormat="1" x14ac:dyDescent="0.25">
      <c r="A532" s="14"/>
      <c r="B532" s="15"/>
      <c r="C532" s="15"/>
      <c r="D532" s="15"/>
      <c r="E532" s="15"/>
      <c r="F532" s="15"/>
      <c r="G532" s="15"/>
      <c r="H532" s="16"/>
      <c r="I532" s="16"/>
      <c r="J532" s="16"/>
      <c r="K532" s="17"/>
    </row>
    <row r="533" spans="1:11" x14ac:dyDescent="0.25">
      <c r="A533" s="7" t="s">
        <v>321</v>
      </c>
      <c r="B533" s="8" t="s">
        <v>322</v>
      </c>
      <c r="C533" s="8" t="s">
        <v>89</v>
      </c>
      <c r="D533" s="8" t="s">
        <v>46</v>
      </c>
      <c r="E533" s="8" t="s">
        <v>11</v>
      </c>
      <c r="F533" s="2" t="s">
        <v>111</v>
      </c>
      <c r="G533" s="2" t="s">
        <v>112</v>
      </c>
      <c r="H533" s="3">
        <v>0</v>
      </c>
      <c r="I533" s="3">
        <v>4250</v>
      </c>
      <c r="J533" s="3">
        <v>846.33</v>
      </c>
      <c r="K533" s="4">
        <v>846.33</v>
      </c>
    </row>
    <row r="534" spans="1:11" x14ac:dyDescent="0.25">
      <c r="A534" s="7"/>
      <c r="B534" s="8"/>
      <c r="C534" s="8"/>
      <c r="D534" s="8"/>
      <c r="E534" s="8"/>
      <c r="F534" s="2" t="s">
        <v>113</v>
      </c>
      <c r="G534" s="2" t="s">
        <v>114</v>
      </c>
      <c r="H534" s="3">
        <v>890.52</v>
      </c>
      <c r="I534" s="3">
        <v>9300.1</v>
      </c>
      <c r="J534" s="3">
        <v>8900.6</v>
      </c>
      <c r="K534" s="4">
        <v>1500.6</v>
      </c>
    </row>
    <row r="535" spans="1:11" x14ac:dyDescent="0.25">
      <c r="A535" s="7"/>
      <c r="B535" s="8"/>
      <c r="C535" s="8"/>
      <c r="D535" s="8"/>
      <c r="E535" s="8"/>
      <c r="F535" s="2" t="s">
        <v>115</v>
      </c>
      <c r="G535" s="2" t="s">
        <v>116</v>
      </c>
      <c r="H535" s="3">
        <v>1549.94</v>
      </c>
      <c r="I535" s="3">
        <v>6176.06</v>
      </c>
      <c r="J535" s="3">
        <v>3998.9</v>
      </c>
      <c r="K535" s="4">
        <v>3998.9</v>
      </c>
    </row>
    <row r="536" spans="1:11" x14ac:dyDescent="0.25">
      <c r="A536" s="7"/>
      <c r="B536" s="8"/>
      <c r="C536" s="8"/>
      <c r="D536" s="8"/>
      <c r="E536" s="8"/>
      <c r="F536" s="2" t="s">
        <v>90</v>
      </c>
      <c r="G536" s="2" t="s">
        <v>91</v>
      </c>
      <c r="H536" s="3">
        <v>0</v>
      </c>
      <c r="I536" s="3"/>
      <c r="J536" s="3"/>
      <c r="K536" s="4"/>
    </row>
    <row r="537" spans="1:11" x14ac:dyDescent="0.25">
      <c r="A537" s="7"/>
      <c r="B537" s="8"/>
      <c r="C537" s="8"/>
      <c r="D537" s="8"/>
      <c r="E537" s="8"/>
      <c r="F537" s="2" t="s">
        <v>156</v>
      </c>
      <c r="G537" s="2" t="s">
        <v>143</v>
      </c>
      <c r="H537" s="3">
        <v>584.92999999999995</v>
      </c>
      <c r="I537" s="3"/>
      <c r="J537" s="3"/>
      <c r="K537" s="4"/>
    </row>
    <row r="538" spans="1:11" x14ac:dyDescent="0.25">
      <c r="A538" s="7"/>
      <c r="B538" s="8"/>
      <c r="C538" s="8"/>
      <c r="D538" s="8"/>
      <c r="E538" s="8"/>
      <c r="F538" s="2" t="s">
        <v>123</v>
      </c>
      <c r="G538" s="2" t="s">
        <v>124</v>
      </c>
      <c r="H538" s="3">
        <v>0</v>
      </c>
      <c r="I538" s="3">
        <v>6499.13</v>
      </c>
      <c r="J538" s="3">
        <v>581.13</v>
      </c>
      <c r="K538" s="4">
        <v>581.13</v>
      </c>
    </row>
    <row r="539" spans="1:11" x14ac:dyDescent="0.25">
      <c r="A539" s="7"/>
      <c r="B539" s="8"/>
      <c r="C539" s="2" t="s">
        <v>98</v>
      </c>
      <c r="D539" s="2" t="s">
        <v>52</v>
      </c>
      <c r="E539" s="2" t="s">
        <v>11</v>
      </c>
      <c r="F539" s="2" t="s">
        <v>115</v>
      </c>
      <c r="G539" s="2" t="s">
        <v>116</v>
      </c>
      <c r="H539" s="3">
        <v>0</v>
      </c>
      <c r="I539" s="3"/>
      <c r="J539" s="3"/>
      <c r="K539" s="4"/>
    </row>
    <row r="540" spans="1:11" s="18" customFormat="1" x14ac:dyDescent="0.25">
      <c r="A540" s="14"/>
      <c r="B540" s="15"/>
      <c r="C540" s="15"/>
      <c r="D540" s="15"/>
      <c r="E540" s="15"/>
      <c r="F540" s="15"/>
      <c r="G540" s="15"/>
      <c r="H540" s="16"/>
      <c r="I540" s="16"/>
      <c r="J540" s="16"/>
      <c r="K540" s="17"/>
    </row>
    <row r="541" spans="1:11" x14ac:dyDescent="0.25">
      <c r="A541" s="7" t="s">
        <v>323</v>
      </c>
      <c r="B541" s="8" t="s">
        <v>324</v>
      </c>
      <c r="C541" s="2" t="s">
        <v>45</v>
      </c>
      <c r="D541" s="2" t="s">
        <v>46</v>
      </c>
      <c r="E541" s="2" t="s">
        <v>34</v>
      </c>
      <c r="F541" s="2" t="s">
        <v>218</v>
      </c>
      <c r="G541" s="2" t="s">
        <v>219</v>
      </c>
      <c r="H541" s="3">
        <v>0</v>
      </c>
      <c r="I541" s="3"/>
      <c r="J541" s="3"/>
      <c r="K541" s="4"/>
    </row>
    <row r="542" spans="1:11" x14ac:dyDescent="0.25">
      <c r="A542" s="7"/>
      <c r="B542" s="8"/>
      <c r="C542" s="8" t="s">
        <v>89</v>
      </c>
      <c r="D542" s="8" t="s">
        <v>46</v>
      </c>
      <c r="E542" s="8" t="s">
        <v>11</v>
      </c>
      <c r="F542" s="2" t="s">
        <v>104</v>
      </c>
      <c r="G542" s="2" t="s">
        <v>105</v>
      </c>
      <c r="H542" s="3">
        <v>0</v>
      </c>
      <c r="I542" s="3">
        <v>54800</v>
      </c>
      <c r="J542" s="3">
        <v>36466.660000000003</v>
      </c>
      <c r="K542" s="4">
        <v>25665.73</v>
      </c>
    </row>
    <row r="543" spans="1:11" x14ac:dyDescent="0.25">
      <c r="A543" s="7"/>
      <c r="B543" s="8"/>
      <c r="C543" s="8"/>
      <c r="D543" s="8"/>
      <c r="E543" s="8"/>
      <c r="F543" s="2" t="s">
        <v>218</v>
      </c>
      <c r="G543" s="2" t="s">
        <v>219</v>
      </c>
      <c r="H543" s="3">
        <v>0</v>
      </c>
      <c r="I543" s="3">
        <v>4684038.76</v>
      </c>
      <c r="J543" s="3">
        <v>1224851.74</v>
      </c>
      <c r="K543" s="4">
        <v>918642.35</v>
      </c>
    </row>
    <row r="544" spans="1:11" x14ac:dyDescent="0.25">
      <c r="A544" s="7"/>
      <c r="B544" s="8"/>
      <c r="C544" s="8"/>
      <c r="D544" s="8"/>
      <c r="E544" s="8"/>
      <c r="F544" s="2" t="s">
        <v>90</v>
      </c>
      <c r="G544" s="2" t="s">
        <v>91</v>
      </c>
      <c r="H544" s="3">
        <v>653.6</v>
      </c>
      <c r="I544" s="3">
        <v>1143796.3999999999</v>
      </c>
      <c r="J544" s="3">
        <v>654843.97</v>
      </c>
      <c r="K544" s="4">
        <v>654843.97</v>
      </c>
    </row>
    <row r="545" spans="1:11" ht="20.399999999999999" x14ac:dyDescent="0.25">
      <c r="A545" s="7"/>
      <c r="B545" s="8"/>
      <c r="C545" s="8"/>
      <c r="D545" s="8"/>
      <c r="E545" s="8"/>
      <c r="F545" s="2" t="s">
        <v>121</v>
      </c>
      <c r="G545" s="2" t="s">
        <v>122</v>
      </c>
      <c r="H545" s="3">
        <v>0</v>
      </c>
      <c r="I545" s="3">
        <v>144000</v>
      </c>
      <c r="J545" s="3">
        <v>72052.2</v>
      </c>
      <c r="K545" s="4">
        <v>72052.2</v>
      </c>
    </row>
    <row r="546" spans="1:11" x14ac:dyDescent="0.25">
      <c r="A546" s="7"/>
      <c r="B546" s="8"/>
      <c r="C546" s="8"/>
      <c r="D546" s="8"/>
      <c r="E546" s="8"/>
      <c r="F546" s="2" t="s">
        <v>201</v>
      </c>
      <c r="G546" s="2" t="s">
        <v>202</v>
      </c>
      <c r="H546" s="3">
        <v>0</v>
      </c>
      <c r="I546" s="3">
        <v>13250</v>
      </c>
      <c r="J546" s="3">
        <v>7794.79</v>
      </c>
      <c r="K546" s="4">
        <v>7794.79</v>
      </c>
    </row>
    <row r="547" spans="1:11" x14ac:dyDescent="0.25">
      <c r="A547" s="7"/>
      <c r="B547" s="8"/>
      <c r="C547" s="8"/>
      <c r="D547" s="8"/>
      <c r="E547" s="8"/>
      <c r="F547" s="2" t="s">
        <v>156</v>
      </c>
      <c r="G547" s="2" t="s">
        <v>143</v>
      </c>
      <c r="H547" s="3">
        <v>0</v>
      </c>
      <c r="I547" s="3">
        <v>422102.25</v>
      </c>
      <c r="J547" s="3">
        <v>422102.25</v>
      </c>
      <c r="K547" s="4">
        <v>422102.25</v>
      </c>
    </row>
    <row r="548" spans="1:11" x14ac:dyDescent="0.25">
      <c r="A548" s="7"/>
      <c r="B548" s="8"/>
      <c r="C548" s="8"/>
      <c r="D548" s="8"/>
      <c r="E548" s="8"/>
      <c r="F548" s="2" t="s">
        <v>70</v>
      </c>
      <c r="G548" s="2" t="s">
        <v>71</v>
      </c>
      <c r="H548" s="3">
        <v>1000</v>
      </c>
      <c r="I548" s="3">
        <v>2000</v>
      </c>
      <c r="J548" s="3">
        <v>327</v>
      </c>
      <c r="K548" s="4">
        <v>327</v>
      </c>
    </row>
    <row r="549" spans="1:11" x14ac:dyDescent="0.25">
      <c r="A549" s="7"/>
      <c r="B549" s="8"/>
      <c r="C549" s="8"/>
      <c r="D549" s="8"/>
      <c r="E549" s="8"/>
      <c r="F549" s="2" t="s">
        <v>123</v>
      </c>
      <c r="G549" s="2" t="s">
        <v>124</v>
      </c>
      <c r="H549" s="3">
        <v>0</v>
      </c>
      <c r="I549" s="3"/>
      <c r="J549" s="3"/>
      <c r="K549" s="4"/>
    </row>
    <row r="550" spans="1:11" x14ac:dyDescent="0.25">
      <c r="A550" s="7"/>
      <c r="B550" s="8"/>
      <c r="C550" s="8" t="s">
        <v>98</v>
      </c>
      <c r="D550" s="8" t="s">
        <v>52</v>
      </c>
      <c r="E550" s="2" t="s">
        <v>11</v>
      </c>
      <c r="F550" s="2" t="s">
        <v>218</v>
      </c>
      <c r="G550" s="2" t="s">
        <v>219</v>
      </c>
      <c r="H550" s="3">
        <v>0</v>
      </c>
      <c r="I550" s="3"/>
      <c r="J550" s="3"/>
      <c r="K550" s="4"/>
    </row>
    <row r="551" spans="1:11" x14ac:dyDescent="0.25">
      <c r="A551" s="7"/>
      <c r="B551" s="8"/>
      <c r="C551" s="8"/>
      <c r="D551" s="8"/>
      <c r="E551" s="2" t="s">
        <v>72</v>
      </c>
      <c r="F551" s="2" t="s">
        <v>218</v>
      </c>
      <c r="G551" s="2" t="s">
        <v>219</v>
      </c>
      <c r="H551" s="3">
        <v>0</v>
      </c>
      <c r="I551" s="3">
        <v>9156000</v>
      </c>
      <c r="J551" s="3">
        <v>1025416.19</v>
      </c>
      <c r="K551" s="4">
        <v>1025416.19</v>
      </c>
    </row>
    <row r="552" spans="1:11" s="18" customFormat="1" x14ac:dyDescent="0.25">
      <c r="A552" s="14"/>
      <c r="B552" s="15"/>
      <c r="C552" s="15"/>
      <c r="D552" s="15"/>
      <c r="E552" s="15"/>
      <c r="F552" s="15"/>
      <c r="G552" s="15"/>
      <c r="H552" s="16"/>
      <c r="I552" s="16"/>
      <c r="J552" s="16"/>
      <c r="K552" s="17"/>
    </row>
    <row r="553" spans="1:11" x14ac:dyDescent="0.25">
      <c r="A553" s="7" t="s">
        <v>325</v>
      </c>
      <c r="B553" s="8" t="s">
        <v>326</v>
      </c>
      <c r="C553" s="8" t="s">
        <v>89</v>
      </c>
      <c r="D553" s="8" t="s">
        <v>46</v>
      </c>
      <c r="E553" s="8" t="s">
        <v>11</v>
      </c>
      <c r="F553" s="2" t="s">
        <v>113</v>
      </c>
      <c r="G553" s="2" t="s">
        <v>114</v>
      </c>
      <c r="H553" s="3">
        <v>18</v>
      </c>
      <c r="I553" s="3">
        <v>244</v>
      </c>
      <c r="J553" s="3">
        <v>61</v>
      </c>
      <c r="K553" s="4">
        <v>61</v>
      </c>
    </row>
    <row r="554" spans="1:11" x14ac:dyDescent="0.25">
      <c r="A554" s="7"/>
      <c r="B554" s="8"/>
      <c r="C554" s="8"/>
      <c r="D554" s="8"/>
      <c r="E554" s="8"/>
      <c r="F554" s="2" t="s">
        <v>90</v>
      </c>
      <c r="G554" s="2" t="s">
        <v>91</v>
      </c>
      <c r="H554" s="3">
        <v>390.11</v>
      </c>
      <c r="I554" s="3">
        <v>639</v>
      </c>
      <c r="J554" s="3">
        <v>319.5</v>
      </c>
      <c r="K554" s="4">
        <v>319.5</v>
      </c>
    </row>
    <row r="555" spans="1:11" x14ac:dyDescent="0.25">
      <c r="A555" s="7"/>
      <c r="B555" s="8"/>
      <c r="C555" s="8"/>
      <c r="D555" s="8"/>
      <c r="E555" s="2" t="s">
        <v>187</v>
      </c>
      <c r="F555" s="2" t="s">
        <v>148</v>
      </c>
      <c r="G555" s="2" t="s">
        <v>149</v>
      </c>
      <c r="H555" s="3">
        <v>0</v>
      </c>
      <c r="I555" s="3">
        <v>130000</v>
      </c>
      <c r="J555" s="3"/>
      <c r="K555" s="4"/>
    </row>
    <row r="556" spans="1:11" x14ac:dyDescent="0.25">
      <c r="A556" s="7"/>
      <c r="B556" s="8"/>
      <c r="C556" s="8"/>
      <c r="D556" s="8"/>
      <c r="E556" s="2" t="s">
        <v>327</v>
      </c>
      <c r="F556" s="2" t="s">
        <v>126</v>
      </c>
      <c r="G556" s="2" t="s">
        <v>127</v>
      </c>
      <c r="H556" s="3">
        <v>0</v>
      </c>
      <c r="I556" s="3">
        <v>209600</v>
      </c>
      <c r="J556" s="3">
        <v>156400</v>
      </c>
      <c r="K556" s="4">
        <v>156400</v>
      </c>
    </row>
    <row r="557" spans="1:11" x14ac:dyDescent="0.25">
      <c r="A557" s="7"/>
      <c r="B557" s="8"/>
      <c r="C557" s="2" t="s">
        <v>99</v>
      </c>
      <c r="D557" s="2" t="s">
        <v>50</v>
      </c>
      <c r="E557" s="2" t="s">
        <v>16</v>
      </c>
      <c r="F557" s="2" t="s">
        <v>126</v>
      </c>
      <c r="G557" s="2" t="s">
        <v>127</v>
      </c>
      <c r="H557" s="3">
        <v>0</v>
      </c>
      <c r="I557" s="3">
        <v>45802</v>
      </c>
      <c r="J557" s="3">
        <v>282</v>
      </c>
      <c r="K557" s="4">
        <v>282</v>
      </c>
    </row>
    <row r="558" spans="1:11" s="18" customFormat="1" x14ac:dyDescent="0.25">
      <c r="A558" s="14"/>
      <c r="B558" s="15"/>
      <c r="C558" s="15"/>
      <c r="D558" s="15"/>
      <c r="E558" s="15"/>
      <c r="F558" s="15"/>
      <c r="G558" s="15"/>
      <c r="H558" s="16"/>
      <c r="I558" s="16"/>
      <c r="J558" s="16"/>
      <c r="K558" s="17"/>
    </row>
    <row r="559" spans="1:11" x14ac:dyDescent="0.25">
      <c r="A559" s="7" t="s">
        <v>328</v>
      </c>
      <c r="B559" s="8" t="s">
        <v>329</v>
      </c>
      <c r="C559" s="8" t="s">
        <v>89</v>
      </c>
      <c r="D559" s="8" t="s">
        <v>46</v>
      </c>
      <c r="E559" s="2" t="s">
        <v>11</v>
      </c>
      <c r="F559" s="2" t="s">
        <v>123</v>
      </c>
      <c r="G559" s="2" t="s">
        <v>124</v>
      </c>
      <c r="H559" s="3">
        <v>14260.1</v>
      </c>
      <c r="I559" s="3">
        <v>739.9</v>
      </c>
      <c r="J559" s="3">
        <v>739.9</v>
      </c>
      <c r="K559" s="4">
        <v>739.9</v>
      </c>
    </row>
    <row r="560" spans="1:11" x14ac:dyDescent="0.25">
      <c r="A560" s="7"/>
      <c r="B560" s="8"/>
      <c r="C560" s="8"/>
      <c r="D560" s="8"/>
      <c r="E560" s="2" t="s">
        <v>93</v>
      </c>
      <c r="F560" s="2" t="s">
        <v>148</v>
      </c>
      <c r="G560" s="2" t="s">
        <v>149</v>
      </c>
      <c r="H560" s="3">
        <v>0</v>
      </c>
      <c r="I560" s="3"/>
      <c r="J560" s="3"/>
      <c r="K560" s="4"/>
    </row>
    <row r="561" spans="1:11" x14ac:dyDescent="0.25">
      <c r="A561" s="7"/>
      <c r="B561" s="8"/>
      <c r="C561" s="8"/>
      <c r="D561" s="8"/>
      <c r="E561" s="2" t="s">
        <v>295</v>
      </c>
      <c r="F561" s="2" t="s">
        <v>148</v>
      </c>
      <c r="G561" s="2" t="s">
        <v>149</v>
      </c>
      <c r="H561" s="3">
        <v>0</v>
      </c>
      <c r="I561" s="3">
        <v>100</v>
      </c>
      <c r="J561" s="3"/>
      <c r="K561" s="4"/>
    </row>
    <row r="562" spans="1:11" ht="20.399999999999999" x14ac:dyDescent="0.25">
      <c r="A562" s="7"/>
      <c r="B562" s="8"/>
      <c r="C562" s="8"/>
      <c r="D562" s="8"/>
      <c r="E562" s="2" t="s">
        <v>131</v>
      </c>
      <c r="F562" s="2" t="s">
        <v>121</v>
      </c>
      <c r="G562" s="2" t="s">
        <v>122</v>
      </c>
      <c r="H562" s="3">
        <v>0</v>
      </c>
      <c r="I562" s="3">
        <v>206</v>
      </c>
      <c r="J562" s="3">
        <v>206</v>
      </c>
      <c r="K562" s="4">
        <v>206</v>
      </c>
    </row>
    <row r="563" spans="1:11" x14ac:dyDescent="0.25">
      <c r="A563" s="7"/>
      <c r="B563" s="8"/>
      <c r="C563" s="8"/>
      <c r="D563" s="8"/>
      <c r="E563" s="2" t="s">
        <v>330</v>
      </c>
      <c r="F563" s="2" t="s">
        <v>148</v>
      </c>
      <c r="G563" s="2" t="s">
        <v>149</v>
      </c>
      <c r="H563" s="3">
        <v>0</v>
      </c>
      <c r="I563" s="3"/>
      <c r="J563" s="3"/>
      <c r="K563" s="4"/>
    </row>
    <row r="564" spans="1:11" x14ac:dyDescent="0.25">
      <c r="A564" s="7"/>
      <c r="B564" s="8"/>
      <c r="C564" s="8" t="s">
        <v>98</v>
      </c>
      <c r="D564" s="8" t="s">
        <v>52</v>
      </c>
      <c r="E564" s="8" t="s">
        <v>11</v>
      </c>
      <c r="F564" s="2" t="s">
        <v>111</v>
      </c>
      <c r="G564" s="2" t="s">
        <v>112</v>
      </c>
      <c r="H564" s="3">
        <v>0</v>
      </c>
      <c r="I564" s="3">
        <v>20000</v>
      </c>
      <c r="J564" s="3">
        <v>1165.56</v>
      </c>
      <c r="K564" s="4">
        <v>1165.56</v>
      </c>
    </row>
    <row r="565" spans="1:11" x14ac:dyDescent="0.25">
      <c r="A565" s="7"/>
      <c r="B565" s="8"/>
      <c r="C565" s="8"/>
      <c r="D565" s="8"/>
      <c r="E565" s="8"/>
      <c r="F565" s="2" t="s">
        <v>113</v>
      </c>
      <c r="G565" s="2" t="s">
        <v>114</v>
      </c>
      <c r="H565" s="3">
        <v>14786.07</v>
      </c>
      <c r="I565" s="3">
        <v>213.93</v>
      </c>
      <c r="J565" s="3">
        <v>196</v>
      </c>
      <c r="K565" s="4">
        <v>196</v>
      </c>
    </row>
    <row r="566" spans="1:11" x14ac:dyDescent="0.25">
      <c r="A566" s="7"/>
      <c r="B566" s="8"/>
      <c r="C566" s="8"/>
      <c r="D566" s="8"/>
      <c r="E566" s="8"/>
      <c r="F566" s="2" t="s">
        <v>115</v>
      </c>
      <c r="G566" s="2" t="s">
        <v>116</v>
      </c>
      <c r="H566" s="3">
        <v>9436.64</v>
      </c>
      <c r="I566" s="3">
        <v>40563.360000000001</v>
      </c>
      <c r="J566" s="3">
        <v>1760.63</v>
      </c>
      <c r="K566" s="4">
        <v>1760.63</v>
      </c>
    </row>
    <row r="567" spans="1:11" x14ac:dyDescent="0.25">
      <c r="A567" s="7"/>
      <c r="B567" s="8"/>
      <c r="C567" s="8"/>
      <c r="D567" s="8"/>
      <c r="E567" s="8"/>
      <c r="F567" s="2" t="s">
        <v>104</v>
      </c>
      <c r="G567" s="2" t="s">
        <v>105</v>
      </c>
      <c r="H567" s="3">
        <v>10800</v>
      </c>
      <c r="I567" s="3"/>
      <c r="J567" s="3"/>
      <c r="K567" s="4"/>
    </row>
    <row r="568" spans="1:11" x14ac:dyDescent="0.25">
      <c r="A568" s="7"/>
      <c r="B568" s="8"/>
      <c r="C568" s="8"/>
      <c r="D568" s="8"/>
      <c r="E568" s="8"/>
      <c r="F568" s="2" t="s">
        <v>90</v>
      </c>
      <c r="G568" s="2" t="s">
        <v>91</v>
      </c>
      <c r="H568" s="3">
        <v>7110.45</v>
      </c>
      <c r="I568" s="3"/>
      <c r="J568" s="3"/>
      <c r="K568" s="4"/>
    </row>
    <row r="569" spans="1:11" s="18" customFormat="1" x14ac:dyDescent="0.25">
      <c r="A569" s="19"/>
      <c r="B569" s="20"/>
      <c r="C569" s="20"/>
      <c r="D569" s="20"/>
      <c r="E569" s="20"/>
      <c r="F569" s="20"/>
      <c r="G569" s="20"/>
      <c r="H569" s="16"/>
      <c r="I569" s="16"/>
      <c r="J569" s="16"/>
      <c r="K569" s="17"/>
    </row>
    <row r="570" spans="1:11" x14ac:dyDescent="0.25">
      <c r="A570" s="5" t="s">
        <v>331</v>
      </c>
      <c r="B570" s="6" t="s">
        <v>332</v>
      </c>
      <c r="C570" s="6" t="s">
        <v>333</v>
      </c>
      <c r="D570" s="6" t="s">
        <v>334</v>
      </c>
      <c r="E570" s="6" t="s">
        <v>335</v>
      </c>
      <c r="F570" s="6" t="s">
        <v>90</v>
      </c>
      <c r="G570" s="6" t="s">
        <v>91</v>
      </c>
      <c r="H570" s="3">
        <v>0</v>
      </c>
      <c r="I570" s="3">
        <v>553159.43999999994</v>
      </c>
      <c r="J570" s="3">
        <v>553159.43999999994</v>
      </c>
      <c r="K570" s="4"/>
    </row>
  </sheetData>
  <mergeCells count="326">
    <mergeCell ref="A4:B4"/>
    <mergeCell ref="F4:G4"/>
    <mergeCell ref="A1:K1"/>
    <mergeCell ref="A553:A557"/>
    <mergeCell ref="B553:B557"/>
    <mergeCell ref="C553:C556"/>
    <mergeCell ref="D553:D556"/>
    <mergeCell ref="E553:E554"/>
    <mergeCell ref="A559:A568"/>
    <mergeCell ref="B559:B568"/>
    <mergeCell ref="C559:C563"/>
    <mergeCell ref="D559:D563"/>
    <mergeCell ref="C564:C568"/>
    <mergeCell ref="D564:D568"/>
    <mergeCell ref="E564:E568"/>
    <mergeCell ref="A533:A539"/>
    <mergeCell ref="B533:B539"/>
    <mergeCell ref="C533:C538"/>
    <mergeCell ref="D533:D538"/>
    <mergeCell ref="E533:E538"/>
    <mergeCell ref="A541:A551"/>
    <mergeCell ref="B541:B551"/>
    <mergeCell ref="C542:C549"/>
    <mergeCell ref="D542:D549"/>
    <mergeCell ref="E542:E549"/>
    <mergeCell ref="C550:C551"/>
    <mergeCell ref="D550:D551"/>
    <mergeCell ref="A504:A512"/>
    <mergeCell ref="B504:B512"/>
    <mergeCell ref="C504:C511"/>
    <mergeCell ref="D504:D511"/>
    <mergeCell ref="E504:E509"/>
    <mergeCell ref="E510:E511"/>
    <mergeCell ref="A514:A531"/>
    <mergeCell ref="B514:B531"/>
    <mergeCell ref="C514:C524"/>
    <mergeCell ref="D514:D524"/>
    <mergeCell ref="E514:E523"/>
    <mergeCell ref="C525:C531"/>
    <mergeCell ref="D525:D531"/>
    <mergeCell ref="E525:E529"/>
    <mergeCell ref="E530:E531"/>
    <mergeCell ref="A488:A497"/>
    <mergeCell ref="B488:B497"/>
    <mergeCell ref="C488:C497"/>
    <mergeCell ref="D488:D497"/>
    <mergeCell ref="E488:E493"/>
    <mergeCell ref="E495:E497"/>
    <mergeCell ref="A499:A502"/>
    <mergeCell ref="B499:B502"/>
    <mergeCell ref="C499:C502"/>
    <mergeCell ref="D499:D502"/>
    <mergeCell ref="E499:E502"/>
    <mergeCell ref="A475:A477"/>
    <mergeCell ref="B475:B477"/>
    <mergeCell ref="C475:C477"/>
    <mergeCell ref="D475:D477"/>
    <mergeCell ref="E475:E477"/>
    <mergeCell ref="A481:A486"/>
    <mergeCell ref="B481:B486"/>
    <mergeCell ref="C481:C486"/>
    <mergeCell ref="D481:D486"/>
    <mergeCell ref="E481:E485"/>
    <mergeCell ref="A454:A463"/>
    <mergeCell ref="B454:B463"/>
    <mergeCell ref="C454:C461"/>
    <mergeCell ref="D454:D461"/>
    <mergeCell ref="E454:E461"/>
    <mergeCell ref="C462:C463"/>
    <mergeCell ref="D462:D463"/>
    <mergeCell ref="E462:E463"/>
    <mergeCell ref="A465:A473"/>
    <mergeCell ref="B465:B473"/>
    <mergeCell ref="C465:C473"/>
    <mergeCell ref="D465:D473"/>
    <mergeCell ref="E465:E470"/>
    <mergeCell ref="A433:A440"/>
    <mergeCell ref="B433:B440"/>
    <mergeCell ref="C433:C440"/>
    <mergeCell ref="D433:D440"/>
    <mergeCell ref="E433:E440"/>
    <mergeCell ref="A442:A452"/>
    <mergeCell ref="B442:B452"/>
    <mergeCell ref="C442:C452"/>
    <mergeCell ref="D442:D452"/>
    <mergeCell ref="E442:E450"/>
    <mergeCell ref="E451:E452"/>
    <mergeCell ref="A417:A431"/>
    <mergeCell ref="B417:B431"/>
    <mergeCell ref="C417:C429"/>
    <mergeCell ref="D417:D429"/>
    <mergeCell ref="E417:E424"/>
    <mergeCell ref="E427:E429"/>
    <mergeCell ref="C430:C431"/>
    <mergeCell ref="D430:D431"/>
    <mergeCell ref="E430:E431"/>
    <mergeCell ref="A391:A401"/>
    <mergeCell ref="B391:B401"/>
    <mergeCell ref="C391:C401"/>
    <mergeCell ref="D391:D401"/>
    <mergeCell ref="E391:E398"/>
    <mergeCell ref="E399:E400"/>
    <mergeCell ref="A403:A415"/>
    <mergeCell ref="B403:B415"/>
    <mergeCell ref="C403:C415"/>
    <mergeCell ref="D403:D415"/>
    <mergeCell ref="E403:E410"/>
    <mergeCell ref="E411:E413"/>
    <mergeCell ref="A325:A389"/>
    <mergeCell ref="B325:B389"/>
    <mergeCell ref="C325:C389"/>
    <mergeCell ref="D325:D389"/>
    <mergeCell ref="E325:E334"/>
    <mergeCell ref="E337:E338"/>
    <mergeCell ref="E340:E341"/>
    <mergeCell ref="E343:E345"/>
    <mergeCell ref="E347:E348"/>
    <mergeCell ref="E350:E351"/>
    <mergeCell ref="E352:E353"/>
    <mergeCell ref="E354:E355"/>
    <mergeCell ref="E378:E379"/>
    <mergeCell ref="E382:E383"/>
    <mergeCell ref="A311:A319"/>
    <mergeCell ref="B311:B319"/>
    <mergeCell ref="C311:C319"/>
    <mergeCell ref="D311:D319"/>
    <mergeCell ref="E311:E316"/>
    <mergeCell ref="E317:E319"/>
    <mergeCell ref="A321:A323"/>
    <mergeCell ref="B321:B323"/>
    <mergeCell ref="C321:C323"/>
    <mergeCell ref="D321:D323"/>
    <mergeCell ref="E321:E323"/>
    <mergeCell ref="A301:A309"/>
    <mergeCell ref="B301:B309"/>
    <mergeCell ref="C301:C306"/>
    <mergeCell ref="D301:D306"/>
    <mergeCell ref="E301:E302"/>
    <mergeCell ref="E304:E305"/>
    <mergeCell ref="C308:C309"/>
    <mergeCell ref="D308:D309"/>
    <mergeCell ref="E308:E309"/>
    <mergeCell ref="A284:A286"/>
    <mergeCell ref="B284:B286"/>
    <mergeCell ref="C285:C286"/>
    <mergeCell ref="D285:D286"/>
    <mergeCell ref="A288:A299"/>
    <mergeCell ref="B288:B299"/>
    <mergeCell ref="C288:C298"/>
    <mergeCell ref="D288:D298"/>
    <mergeCell ref="E288:E293"/>
    <mergeCell ref="E294:E295"/>
    <mergeCell ref="E296:E297"/>
    <mergeCell ref="A266:A270"/>
    <mergeCell ref="B266:B270"/>
    <mergeCell ref="C266:C270"/>
    <mergeCell ref="D266:D270"/>
    <mergeCell ref="E266:E270"/>
    <mergeCell ref="A272:A282"/>
    <mergeCell ref="B272:B282"/>
    <mergeCell ref="C273:C281"/>
    <mergeCell ref="D273:D281"/>
    <mergeCell ref="E273:E280"/>
    <mergeCell ref="A245:A247"/>
    <mergeCell ref="B245:B247"/>
    <mergeCell ref="C245:C246"/>
    <mergeCell ref="D245:D246"/>
    <mergeCell ref="A249:A264"/>
    <mergeCell ref="B249:B264"/>
    <mergeCell ref="C249:C259"/>
    <mergeCell ref="D249:D259"/>
    <mergeCell ref="E249:E258"/>
    <mergeCell ref="C260:C264"/>
    <mergeCell ref="D260:D264"/>
    <mergeCell ref="E260:E264"/>
    <mergeCell ref="C223:C224"/>
    <mergeCell ref="D223:D224"/>
    <mergeCell ref="E223:E224"/>
    <mergeCell ref="A227:A236"/>
    <mergeCell ref="B227:B236"/>
    <mergeCell ref="C227:C236"/>
    <mergeCell ref="D227:D236"/>
    <mergeCell ref="E227:E234"/>
    <mergeCell ref="A238:A243"/>
    <mergeCell ref="B238:B243"/>
    <mergeCell ref="C238:C243"/>
    <mergeCell ref="D238:D243"/>
    <mergeCell ref="E238:E243"/>
    <mergeCell ref="A158:A225"/>
    <mergeCell ref="B158:B225"/>
    <mergeCell ref="C168:C169"/>
    <mergeCell ref="D168:D169"/>
    <mergeCell ref="E168:E169"/>
    <mergeCell ref="C176:C178"/>
    <mergeCell ref="D176:D178"/>
    <mergeCell ref="E176:E178"/>
    <mergeCell ref="C192:C194"/>
    <mergeCell ref="D192:D194"/>
    <mergeCell ref="C202:C215"/>
    <mergeCell ref="D202:D215"/>
    <mergeCell ref="E202:E205"/>
    <mergeCell ref="E206:E209"/>
    <mergeCell ref="E211:E212"/>
    <mergeCell ref="E213:E215"/>
    <mergeCell ref="C217:C218"/>
    <mergeCell ref="D217:D218"/>
    <mergeCell ref="C219:C220"/>
    <mergeCell ref="D219:D220"/>
    <mergeCell ref="E219:E220"/>
    <mergeCell ref="C221:C222"/>
    <mergeCell ref="D221:D222"/>
    <mergeCell ref="E221:E222"/>
    <mergeCell ref="A143:A149"/>
    <mergeCell ref="B143:B149"/>
    <mergeCell ref="C143:C149"/>
    <mergeCell ref="D143:D149"/>
    <mergeCell ref="E143:E146"/>
    <mergeCell ref="E147:E149"/>
    <mergeCell ref="A151:A156"/>
    <mergeCell ref="B151:B156"/>
    <mergeCell ref="C151:C156"/>
    <mergeCell ref="D151:D156"/>
    <mergeCell ref="E151:E154"/>
    <mergeCell ref="A127:A135"/>
    <mergeCell ref="B127:B135"/>
    <mergeCell ref="C127:C135"/>
    <mergeCell ref="D127:D135"/>
    <mergeCell ref="E127:E135"/>
    <mergeCell ref="A137:A141"/>
    <mergeCell ref="B137:B141"/>
    <mergeCell ref="C137:C140"/>
    <mergeCell ref="D137:D140"/>
    <mergeCell ref="E137:E140"/>
    <mergeCell ref="A116:A125"/>
    <mergeCell ref="B116:B125"/>
    <mergeCell ref="C116:C124"/>
    <mergeCell ref="D116:D124"/>
    <mergeCell ref="E116:E122"/>
    <mergeCell ref="E123:E124"/>
    <mergeCell ref="C100:C101"/>
    <mergeCell ref="D100:D101"/>
    <mergeCell ref="E100:E101"/>
    <mergeCell ref="C102:C106"/>
    <mergeCell ref="D102:D106"/>
    <mergeCell ref="E102:E103"/>
    <mergeCell ref="E104:E105"/>
    <mergeCell ref="A109:A114"/>
    <mergeCell ref="B109:B114"/>
    <mergeCell ref="C110:C114"/>
    <mergeCell ref="D110:D114"/>
    <mergeCell ref="E110:E114"/>
    <mergeCell ref="C91:C93"/>
    <mergeCell ref="D91:D93"/>
    <mergeCell ref="E91:E93"/>
    <mergeCell ref="C94:C96"/>
    <mergeCell ref="D94:D96"/>
    <mergeCell ref="E94:E96"/>
    <mergeCell ref="C97:C98"/>
    <mergeCell ref="D97:D98"/>
    <mergeCell ref="E97:E98"/>
    <mergeCell ref="A65:A107"/>
    <mergeCell ref="B65:B107"/>
    <mergeCell ref="C65:C66"/>
    <mergeCell ref="D65:D66"/>
    <mergeCell ref="E65:E66"/>
    <mergeCell ref="C67:C70"/>
    <mergeCell ref="D67:D70"/>
    <mergeCell ref="E67:E68"/>
    <mergeCell ref="E69:E70"/>
    <mergeCell ref="C71:C72"/>
    <mergeCell ref="D71:D72"/>
    <mergeCell ref="E71:E72"/>
    <mergeCell ref="C73:C80"/>
    <mergeCell ref="D73:D80"/>
    <mergeCell ref="E73:E80"/>
    <mergeCell ref="C81:C85"/>
    <mergeCell ref="D81:D85"/>
    <mergeCell ref="E83:E85"/>
    <mergeCell ref="C86:C88"/>
    <mergeCell ref="D86:D88"/>
    <mergeCell ref="E86:E88"/>
    <mergeCell ref="C89:C90"/>
    <mergeCell ref="D89:D90"/>
    <mergeCell ref="E89:E90"/>
    <mergeCell ref="A53:A60"/>
    <mergeCell ref="B53:B60"/>
    <mergeCell ref="C53:C60"/>
    <mergeCell ref="D53:D60"/>
    <mergeCell ref="E53:E58"/>
    <mergeCell ref="E59:E60"/>
    <mergeCell ref="A62:A63"/>
    <mergeCell ref="B62:B63"/>
    <mergeCell ref="C62:C63"/>
    <mergeCell ref="D62:D63"/>
    <mergeCell ref="E62:E63"/>
    <mergeCell ref="A38:A43"/>
    <mergeCell ref="B38:B43"/>
    <mergeCell ref="C38:C43"/>
    <mergeCell ref="D38:D43"/>
    <mergeCell ref="E38:E43"/>
    <mergeCell ref="A45:A51"/>
    <mergeCell ref="B45:B51"/>
    <mergeCell ref="C45:C51"/>
    <mergeCell ref="D45:D51"/>
    <mergeCell ref="E45:E51"/>
    <mergeCell ref="A26:A29"/>
    <mergeCell ref="B26:B29"/>
    <mergeCell ref="C28:C29"/>
    <mergeCell ref="D28:D29"/>
    <mergeCell ref="E28:E29"/>
    <mergeCell ref="A31:A36"/>
    <mergeCell ref="B31:B36"/>
    <mergeCell ref="C31:C36"/>
    <mergeCell ref="D31:D36"/>
    <mergeCell ref="E31:E36"/>
    <mergeCell ref="A5:A12"/>
    <mergeCell ref="B5:B12"/>
    <mergeCell ref="C5:C12"/>
    <mergeCell ref="D5:D12"/>
    <mergeCell ref="E5:E11"/>
    <mergeCell ref="A14:A22"/>
    <mergeCell ref="B14:B22"/>
    <mergeCell ref="C14:C20"/>
    <mergeCell ref="D14:D20"/>
    <mergeCell ref="E14:E17"/>
    <mergeCell ref="E18:E2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D1" sqref="D1"/>
    </sheetView>
  </sheetViews>
  <sheetFormatPr defaultRowHeight="13.2" x14ac:dyDescent="0.25"/>
  <cols>
    <col min="1" max="1" width="9.6640625" customWidth="1"/>
    <col min="2" max="2" width="22.77734375" customWidth="1"/>
    <col min="3" max="3" width="8.88671875" style="22"/>
    <col min="4" max="4" width="16.44140625" customWidth="1"/>
    <col min="5" max="5" width="13" customWidth="1"/>
    <col min="6" max="6" width="11" customWidth="1"/>
    <col min="7" max="7" width="14.5546875" customWidth="1"/>
    <col min="8" max="9" width="12.6640625" customWidth="1"/>
    <col min="10" max="10" width="11.44140625" customWidth="1"/>
    <col min="11" max="11" width="13.88671875" customWidth="1"/>
    <col min="12" max="12" width="11.44140625" customWidth="1"/>
  </cols>
  <sheetData>
    <row r="1" spans="1:12" ht="22.2" x14ac:dyDescent="0.25">
      <c r="A1" s="21" t="s">
        <v>358</v>
      </c>
    </row>
    <row r="4" spans="1:12" ht="45" customHeight="1" x14ac:dyDescent="0.25">
      <c r="A4" s="23" t="s">
        <v>1</v>
      </c>
      <c r="B4" s="23" t="s">
        <v>2</v>
      </c>
      <c r="C4" s="24" t="s">
        <v>337</v>
      </c>
      <c r="D4" s="24" t="s">
        <v>338</v>
      </c>
      <c r="E4" s="24" t="s">
        <v>339</v>
      </c>
      <c r="F4" s="25" t="s">
        <v>340</v>
      </c>
      <c r="G4" s="24" t="s">
        <v>341</v>
      </c>
      <c r="H4" s="25" t="s">
        <v>340</v>
      </c>
      <c r="I4" s="24" t="s">
        <v>342</v>
      </c>
      <c r="J4" s="25" t="s">
        <v>340</v>
      </c>
      <c r="K4" s="24" t="s">
        <v>343</v>
      </c>
      <c r="L4" s="25" t="s">
        <v>340</v>
      </c>
    </row>
    <row r="5" spans="1:12" x14ac:dyDescent="0.25">
      <c r="A5" s="26" t="s">
        <v>14</v>
      </c>
      <c r="B5" s="26" t="s">
        <v>15</v>
      </c>
      <c r="C5" s="27" t="s">
        <v>344</v>
      </c>
      <c r="D5" s="28">
        <f t="shared" ref="D5:D44" si="0">E5+G5</f>
        <v>13170</v>
      </c>
      <c r="E5" s="28">
        <v>13170</v>
      </c>
      <c r="F5" s="29">
        <f>E5/D5</f>
        <v>1</v>
      </c>
      <c r="G5" s="28"/>
      <c r="H5" s="29">
        <f t="shared" ref="H5:H6" si="1">G5/D5</f>
        <v>0</v>
      </c>
      <c r="I5" s="28"/>
      <c r="J5" s="29">
        <f t="shared" ref="J5:J7" si="2">I5/D5</f>
        <v>0</v>
      </c>
      <c r="K5" s="28"/>
      <c r="L5" s="30">
        <f t="shared" ref="L5:L45" si="3">K5/D5</f>
        <v>0</v>
      </c>
    </row>
    <row r="6" spans="1:12" x14ac:dyDescent="0.25">
      <c r="A6" s="26" t="s">
        <v>19</v>
      </c>
      <c r="B6" s="26" t="s">
        <v>15</v>
      </c>
      <c r="C6" s="27" t="s">
        <v>344</v>
      </c>
      <c r="D6" s="28">
        <f t="shared" si="0"/>
        <v>4866</v>
      </c>
      <c r="E6" s="28">
        <v>4866</v>
      </c>
      <c r="F6" s="29">
        <f t="shared" ref="F6:F45" si="4">E6/D6</f>
        <v>1</v>
      </c>
      <c r="G6" s="28"/>
      <c r="H6" s="29">
        <f t="shared" si="1"/>
        <v>0</v>
      </c>
      <c r="I6" s="28"/>
      <c r="J6" s="29">
        <f t="shared" si="2"/>
        <v>0</v>
      </c>
      <c r="K6" s="28"/>
      <c r="L6" s="30">
        <f t="shared" si="3"/>
        <v>0</v>
      </c>
    </row>
    <row r="7" spans="1:12" x14ac:dyDescent="0.25">
      <c r="A7" s="26" t="s">
        <v>20</v>
      </c>
      <c r="B7" s="26" t="s">
        <v>21</v>
      </c>
      <c r="C7" s="27" t="s">
        <v>344</v>
      </c>
      <c r="D7" s="28">
        <f t="shared" si="0"/>
        <v>2250</v>
      </c>
      <c r="E7" s="28">
        <v>5</v>
      </c>
      <c r="F7" s="29">
        <f t="shared" si="4"/>
        <v>2.2222222222222222E-3</v>
      </c>
      <c r="G7" s="28">
        <v>2245</v>
      </c>
      <c r="H7" s="29">
        <f>G7/D7</f>
        <v>0.99777777777777776</v>
      </c>
      <c r="I7" s="28">
        <v>2245</v>
      </c>
      <c r="J7" s="29">
        <f t="shared" si="2"/>
        <v>0.99777777777777776</v>
      </c>
      <c r="K7" s="28">
        <v>2245</v>
      </c>
      <c r="L7" s="30">
        <f t="shared" si="3"/>
        <v>0.99777777777777776</v>
      </c>
    </row>
    <row r="8" spans="1:12" x14ac:dyDescent="0.25">
      <c r="A8" s="26" t="s">
        <v>24</v>
      </c>
      <c r="B8" s="26" t="s">
        <v>21</v>
      </c>
      <c r="C8" s="27" t="s">
        <v>344</v>
      </c>
      <c r="D8" s="31">
        <f t="shared" si="0"/>
        <v>9850</v>
      </c>
      <c r="E8" s="28">
        <v>48.68</v>
      </c>
      <c r="F8" s="29">
        <f t="shared" si="4"/>
        <v>4.9421319796954313E-3</v>
      </c>
      <c r="G8" s="28">
        <v>9801.32</v>
      </c>
      <c r="H8" s="29">
        <f t="shared" ref="H8:H45" si="5">G8/D8</f>
        <v>0.99505786802030449</v>
      </c>
      <c r="I8" s="28">
        <v>9801.32</v>
      </c>
      <c r="J8" s="29">
        <f>I8/D8</f>
        <v>0.99505786802030449</v>
      </c>
      <c r="K8" s="28">
        <v>9801.32</v>
      </c>
      <c r="L8" s="30">
        <f t="shared" si="3"/>
        <v>0.99505786802030449</v>
      </c>
    </row>
    <row r="9" spans="1:12" x14ac:dyDescent="0.25">
      <c r="A9" s="26" t="s">
        <v>25</v>
      </c>
      <c r="B9" s="26" t="s">
        <v>15</v>
      </c>
      <c r="C9" s="27" t="s">
        <v>344</v>
      </c>
      <c r="D9" s="31">
        <f t="shared" si="0"/>
        <v>27481</v>
      </c>
      <c r="E9" s="28">
        <v>27481</v>
      </c>
      <c r="F9" s="29">
        <f t="shared" si="4"/>
        <v>1</v>
      </c>
      <c r="G9" s="28"/>
      <c r="H9" s="29">
        <f t="shared" si="5"/>
        <v>0</v>
      </c>
      <c r="I9" s="28"/>
      <c r="J9" s="29">
        <f t="shared" ref="J9:J45" si="6">I9/D9</f>
        <v>0</v>
      </c>
      <c r="K9" s="28"/>
      <c r="L9" s="30">
        <f t="shared" si="3"/>
        <v>0</v>
      </c>
    </row>
    <row r="10" spans="1:12" x14ac:dyDescent="0.25">
      <c r="A10" s="26" t="s">
        <v>26</v>
      </c>
      <c r="B10" s="26" t="s">
        <v>27</v>
      </c>
      <c r="C10" s="27" t="s">
        <v>345</v>
      </c>
      <c r="D10" s="31">
        <f t="shared" si="0"/>
        <v>202560</v>
      </c>
      <c r="E10" s="28">
        <v>0</v>
      </c>
      <c r="F10" s="29">
        <f t="shared" si="4"/>
        <v>0</v>
      </c>
      <c r="G10" s="28">
        <v>202560</v>
      </c>
      <c r="H10" s="29">
        <f t="shared" si="5"/>
        <v>1</v>
      </c>
      <c r="I10" s="28">
        <v>45792</v>
      </c>
      <c r="J10" s="29">
        <f t="shared" si="6"/>
        <v>0.22606635071090048</v>
      </c>
      <c r="K10" s="28">
        <v>30528</v>
      </c>
      <c r="L10" s="30">
        <f t="shared" si="3"/>
        <v>0.15071090047393365</v>
      </c>
    </row>
    <row r="11" spans="1:12" x14ac:dyDescent="0.25">
      <c r="A11" s="26" t="s">
        <v>30</v>
      </c>
      <c r="B11" s="26" t="s">
        <v>21</v>
      </c>
      <c r="C11" s="27" t="s">
        <v>344</v>
      </c>
      <c r="D11" s="31">
        <f t="shared" si="0"/>
        <v>52309</v>
      </c>
      <c r="E11" s="28">
        <v>13138.58</v>
      </c>
      <c r="F11" s="29">
        <f t="shared" si="4"/>
        <v>0.25117245598271809</v>
      </c>
      <c r="G11" s="28">
        <v>39170.42</v>
      </c>
      <c r="H11" s="29">
        <f t="shared" si="5"/>
        <v>0.74882754401728191</v>
      </c>
      <c r="I11" s="28"/>
      <c r="J11" s="29">
        <f t="shared" si="6"/>
        <v>0</v>
      </c>
      <c r="K11" s="28"/>
      <c r="L11" s="30">
        <f t="shared" si="3"/>
        <v>0</v>
      </c>
    </row>
    <row r="12" spans="1:12" x14ac:dyDescent="0.25">
      <c r="A12" s="26" t="s">
        <v>31</v>
      </c>
      <c r="B12" s="26" t="s">
        <v>15</v>
      </c>
      <c r="C12" s="27" t="s">
        <v>344</v>
      </c>
      <c r="D12" s="31">
        <f t="shared" si="0"/>
        <v>6297</v>
      </c>
      <c r="E12" s="28">
        <v>6297</v>
      </c>
      <c r="F12" s="29">
        <f t="shared" si="4"/>
        <v>1</v>
      </c>
      <c r="G12" s="28"/>
      <c r="H12" s="29">
        <f t="shared" si="5"/>
        <v>0</v>
      </c>
      <c r="I12" s="28"/>
      <c r="J12" s="29">
        <f t="shared" si="6"/>
        <v>0</v>
      </c>
      <c r="K12" s="28"/>
      <c r="L12" s="30">
        <f t="shared" si="3"/>
        <v>0</v>
      </c>
    </row>
    <row r="13" spans="1:12" x14ac:dyDescent="0.25">
      <c r="A13" s="32" t="s">
        <v>65</v>
      </c>
      <c r="B13" s="32" t="s">
        <v>66</v>
      </c>
      <c r="C13" s="27" t="s">
        <v>344</v>
      </c>
      <c r="D13" s="31">
        <f t="shared" si="0"/>
        <v>1774453.08</v>
      </c>
      <c r="E13" s="28">
        <v>887226.54</v>
      </c>
      <c r="F13" s="29">
        <f t="shared" si="4"/>
        <v>0.5</v>
      </c>
      <c r="G13" s="28">
        <v>887226.54</v>
      </c>
      <c r="H13" s="29">
        <f t="shared" si="5"/>
        <v>0.5</v>
      </c>
      <c r="I13" s="28">
        <v>887226.54</v>
      </c>
      <c r="J13" s="29">
        <f t="shared" si="6"/>
        <v>0.5</v>
      </c>
      <c r="K13" s="28">
        <v>887226.54</v>
      </c>
      <c r="L13" s="30">
        <f t="shared" si="3"/>
        <v>0.5</v>
      </c>
    </row>
    <row r="14" spans="1:12" x14ac:dyDescent="0.25">
      <c r="A14" s="32"/>
      <c r="B14" s="32"/>
      <c r="C14" s="27" t="s">
        <v>346</v>
      </c>
      <c r="D14" s="31">
        <f t="shared" si="0"/>
        <v>1040208</v>
      </c>
      <c r="E14" s="28">
        <v>520104</v>
      </c>
      <c r="F14" s="29">
        <f t="shared" si="4"/>
        <v>0.5</v>
      </c>
      <c r="G14" s="28">
        <v>520104</v>
      </c>
      <c r="H14" s="29">
        <f t="shared" si="5"/>
        <v>0.5</v>
      </c>
      <c r="I14" s="28">
        <v>512886.15</v>
      </c>
      <c r="J14" s="29">
        <f t="shared" si="6"/>
        <v>0.49306114738590745</v>
      </c>
      <c r="K14" s="28">
        <v>132494.69</v>
      </c>
      <c r="L14" s="30">
        <f t="shared" si="3"/>
        <v>0.12737326573146909</v>
      </c>
    </row>
    <row r="15" spans="1:12" x14ac:dyDescent="0.25">
      <c r="A15" s="26" t="s">
        <v>73</v>
      </c>
      <c r="B15" s="26" t="s">
        <v>74</v>
      </c>
      <c r="C15" s="27" t="s">
        <v>344</v>
      </c>
      <c r="D15" s="31">
        <f t="shared" si="0"/>
        <v>164059402</v>
      </c>
      <c r="E15" s="28">
        <v>33955800</v>
      </c>
      <c r="F15" s="29">
        <f t="shared" si="4"/>
        <v>0.20697259398763382</v>
      </c>
      <c r="G15" s="28">
        <v>130103602</v>
      </c>
      <c r="H15" s="29">
        <f t="shared" si="5"/>
        <v>0.79302740601236621</v>
      </c>
      <c r="I15" s="28">
        <v>42119732.469999999</v>
      </c>
      <c r="J15" s="29">
        <f t="shared" si="6"/>
        <v>0.25673464584492389</v>
      </c>
      <c r="K15" s="28">
        <v>42119732.469999999</v>
      </c>
      <c r="L15" s="30">
        <f t="shared" si="3"/>
        <v>0.25673464584492389</v>
      </c>
    </row>
    <row r="16" spans="1:12" x14ac:dyDescent="0.25">
      <c r="A16" s="26" t="s">
        <v>76</v>
      </c>
      <c r="B16" s="26" t="s">
        <v>77</v>
      </c>
      <c r="C16" s="27" t="s">
        <v>344</v>
      </c>
      <c r="D16" s="31">
        <f t="shared" si="0"/>
        <v>613935072</v>
      </c>
      <c r="E16" s="28">
        <v>99303905.670000002</v>
      </c>
      <c r="F16" s="29">
        <f t="shared" si="4"/>
        <v>0.161749849778903</v>
      </c>
      <c r="G16" s="28">
        <v>514631166.32999998</v>
      </c>
      <c r="H16" s="29">
        <f t="shared" si="5"/>
        <v>0.83825015022109695</v>
      </c>
      <c r="I16" s="28">
        <v>146953658.03</v>
      </c>
      <c r="J16" s="29">
        <f t="shared" si="6"/>
        <v>0.23936351697789959</v>
      </c>
      <c r="K16" s="28">
        <v>111661160.86</v>
      </c>
      <c r="L16" s="30">
        <f t="shared" si="3"/>
        <v>0.18187780101280807</v>
      </c>
    </row>
    <row r="17" spans="1:12" x14ac:dyDescent="0.25">
      <c r="A17" s="32" t="s">
        <v>78</v>
      </c>
      <c r="B17" s="32" t="s">
        <v>62</v>
      </c>
      <c r="C17" s="27" t="s">
        <v>345</v>
      </c>
      <c r="D17" s="31">
        <f t="shared" si="0"/>
        <v>136798834</v>
      </c>
      <c r="E17" s="28">
        <v>0</v>
      </c>
      <c r="F17" s="29">
        <f t="shared" si="4"/>
        <v>0</v>
      </c>
      <c r="G17" s="28">
        <v>136798834</v>
      </c>
      <c r="H17" s="29">
        <f t="shared" si="5"/>
        <v>1</v>
      </c>
      <c r="I17" s="28">
        <v>95881473.75</v>
      </c>
      <c r="J17" s="29">
        <f t="shared" si="6"/>
        <v>0.70089394000244187</v>
      </c>
      <c r="K17" s="28">
        <v>71056342.769999996</v>
      </c>
      <c r="L17" s="30">
        <f t="shared" si="3"/>
        <v>0.51942213754541211</v>
      </c>
    </row>
    <row r="18" spans="1:12" x14ac:dyDescent="0.25">
      <c r="A18" s="32"/>
      <c r="B18" s="32"/>
      <c r="C18" s="27" t="s">
        <v>347</v>
      </c>
      <c r="D18" s="31">
        <f t="shared" si="0"/>
        <v>124701385</v>
      </c>
      <c r="E18" s="28">
        <v>61201385</v>
      </c>
      <c r="F18" s="29">
        <f t="shared" si="4"/>
        <v>0.49078352257274449</v>
      </c>
      <c r="G18" s="28">
        <v>63500000</v>
      </c>
      <c r="H18" s="29">
        <f t="shared" si="5"/>
        <v>0.50921647742725551</v>
      </c>
      <c r="I18" s="28">
        <v>13244849.23</v>
      </c>
      <c r="J18" s="29">
        <f t="shared" si="6"/>
        <v>0.10621252707016847</v>
      </c>
      <c r="K18" s="28">
        <v>8829860.2799999993</v>
      </c>
      <c r="L18" s="30">
        <f t="shared" si="3"/>
        <v>7.0808036975691963E-2</v>
      </c>
    </row>
    <row r="19" spans="1:12" x14ac:dyDescent="0.25">
      <c r="A19" s="32"/>
      <c r="B19" s="32"/>
      <c r="C19" s="27" t="s">
        <v>348</v>
      </c>
      <c r="D19" s="31">
        <f t="shared" si="0"/>
        <v>198584345</v>
      </c>
      <c r="E19" s="28">
        <v>104147548.05</v>
      </c>
      <c r="F19" s="29">
        <f t="shared" si="4"/>
        <v>0.52444994115724475</v>
      </c>
      <c r="G19" s="28">
        <v>94436796.950000003</v>
      </c>
      <c r="H19" s="29">
        <f t="shared" si="5"/>
        <v>0.4755500588427552</v>
      </c>
      <c r="I19" s="28">
        <v>23144397.059999999</v>
      </c>
      <c r="J19" s="29">
        <f t="shared" si="6"/>
        <v>0.11654693656743183</v>
      </c>
      <c r="K19" s="28">
        <v>15783424.199999999</v>
      </c>
      <c r="L19" s="30">
        <f t="shared" si="3"/>
        <v>7.9479700174754461E-2</v>
      </c>
    </row>
    <row r="20" spans="1:12" x14ac:dyDescent="0.25">
      <c r="A20" s="26" t="s">
        <v>81</v>
      </c>
      <c r="B20" s="26" t="s">
        <v>33</v>
      </c>
      <c r="C20" s="27" t="s">
        <v>344</v>
      </c>
      <c r="D20" s="31">
        <f t="shared" si="0"/>
        <v>1488597</v>
      </c>
      <c r="E20" s="28">
        <v>0</v>
      </c>
      <c r="F20" s="29">
        <f t="shared" si="4"/>
        <v>0</v>
      </c>
      <c r="G20" s="28">
        <v>1488597</v>
      </c>
      <c r="H20" s="29">
        <f t="shared" si="5"/>
        <v>1</v>
      </c>
      <c r="I20" s="28">
        <v>609758.11</v>
      </c>
      <c r="J20" s="29">
        <f t="shared" si="6"/>
        <v>0.40961933283487739</v>
      </c>
      <c r="K20" s="28">
        <v>405139.33</v>
      </c>
      <c r="L20" s="30">
        <f t="shared" si="3"/>
        <v>0.27216186113501506</v>
      </c>
    </row>
    <row r="21" spans="1:12" x14ac:dyDescent="0.25">
      <c r="A21" s="26" t="s">
        <v>82</v>
      </c>
      <c r="B21" s="26" t="s">
        <v>64</v>
      </c>
      <c r="C21" s="27" t="s">
        <v>345</v>
      </c>
      <c r="D21" s="31">
        <f t="shared" si="0"/>
        <v>8735286</v>
      </c>
      <c r="E21" s="28">
        <v>0</v>
      </c>
      <c r="F21" s="29">
        <f t="shared" si="4"/>
        <v>0</v>
      </c>
      <c r="G21" s="28">
        <v>8735286</v>
      </c>
      <c r="H21" s="29">
        <f t="shared" si="5"/>
        <v>1</v>
      </c>
      <c r="I21" s="28">
        <v>3326767.47</v>
      </c>
      <c r="J21" s="29">
        <f t="shared" si="6"/>
        <v>0.38084242118689648</v>
      </c>
      <c r="K21" s="28">
        <v>2214643.85</v>
      </c>
      <c r="L21" s="30">
        <f t="shared" si="3"/>
        <v>0.2535284877907833</v>
      </c>
    </row>
    <row r="22" spans="1:12" x14ac:dyDescent="0.25">
      <c r="A22" s="26" t="s">
        <v>84</v>
      </c>
      <c r="B22" s="26" t="s">
        <v>33</v>
      </c>
      <c r="C22" s="27" t="s">
        <v>344</v>
      </c>
      <c r="D22" s="31">
        <f t="shared" si="0"/>
        <v>1013676</v>
      </c>
      <c r="E22" s="28">
        <v>0</v>
      </c>
      <c r="F22" s="29">
        <f t="shared" si="4"/>
        <v>0</v>
      </c>
      <c r="G22" s="28">
        <v>1013676</v>
      </c>
      <c r="H22" s="29">
        <f t="shared" si="5"/>
        <v>1</v>
      </c>
      <c r="I22" s="28">
        <v>382015.57</v>
      </c>
      <c r="J22" s="29">
        <f t="shared" si="6"/>
        <v>0.37686161061325318</v>
      </c>
      <c r="K22" s="28">
        <v>237295.14</v>
      </c>
      <c r="L22" s="30">
        <f t="shared" si="3"/>
        <v>0.23409367490203972</v>
      </c>
    </row>
    <row r="23" spans="1:12" x14ac:dyDescent="0.25">
      <c r="A23" s="26" t="s">
        <v>85</v>
      </c>
      <c r="B23" s="26" t="s">
        <v>33</v>
      </c>
      <c r="C23" s="27" t="s">
        <v>344</v>
      </c>
      <c r="D23" s="31">
        <f t="shared" si="0"/>
        <v>15927673</v>
      </c>
      <c r="E23" s="28">
        <v>0</v>
      </c>
      <c r="F23" s="29">
        <f t="shared" si="4"/>
        <v>0</v>
      </c>
      <c r="G23" s="28">
        <v>15927673</v>
      </c>
      <c r="H23" s="29">
        <f t="shared" si="5"/>
        <v>1</v>
      </c>
      <c r="I23" s="28">
        <v>6062637.7699999996</v>
      </c>
      <c r="J23" s="29">
        <f t="shared" si="6"/>
        <v>0.38063549961127402</v>
      </c>
      <c r="K23" s="28">
        <v>4047878.29</v>
      </c>
      <c r="L23" s="30">
        <f t="shared" si="3"/>
        <v>0.25414122263810918</v>
      </c>
    </row>
    <row r="24" spans="1:12" x14ac:dyDescent="0.25">
      <c r="A24" s="26" t="s">
        <v>86</v>
      </c>
      <c r="B24" s="26" t="s">
        <v>33</v>
      </c>
      <c r="C24" s="27" t="s">
        <v>344</v>
      </c>
      <c r="D24" s="31">
        <f t="shared" si="0"/>
        <v>534770</v>
      </c>
      <c r="E24" s="28">
        <v>27625.27</v>
      </c>
      <c r="F24" s="29">
        <f t="shared" si="4"/>
        <v>5.1658226901284666E-2</v>
      </c>
      <c r="G24" s="28">
        <v>507144.73</v>
      </c>
      <c r="H24" s="29">
        <f t="shared" si="5"/>
        <v>0.94834177309871526</v>
      </c>
      <c r="I24" s="28">
        <v>123691.45</v>
      </c>
      <c r="J24" s="29">
        <f t="shared" si="6"/>
        <v>0.23129840866166762</v>
      </c>
      <c r="K24" s="28">
        <v>117098.95</v>
      </c>
      <c r="L24" s="30">
        <f t="shared" si="3"/>
        <v>0.21897067898348821</v>
      </c>
    </row>
    <row r="25" spans="1:12" x14ac:dyDescent="0.25">
      <c r="A25" s="26" t="s">
        <v>87</v>
      </c>
      <c r="B25" s="26" t="s">
        <v>42</v>
      </c>
      <c r="C25" s="27" t="s">
        <v>344</v>
      </c>
      <c r="D25" s="31">
        <f t="shared" si="0"/>
        <v>56256</v>
      </c>
      <c r="E25" s="28">
        <v>41256</v>
      </c>
      <c r="F25" s="29">
        <f t="shared" si="4"/>
        <v>0.73336177474402731</v>
      </c>
      <c r="G25" s="28">
        <v>15000</v>
      </c>
      <c r="H25" s="29">
        <f t="shared" si="5"/>
        <v>0.26663822525597269</v>
      </c>
      <c r="I25" s="28">
        <v>7663.82</v>
      </c>
      <c r="J25" s="29">
        <f t="shared" si="6"/>
        <v>0.13623115756541523</v>
      </c>
      <c r="K25" s="28">
        <v>5117.9399999999996</v>
      </c>
      <c r="L25" s="30">
        <f t="shared" si="3"/>
        <v>9.097589590443686E-2</v>
      </c>
    </row>
    <row r="26" spans="1:12" x14ac:dyDescent="0.25">
      <c r="A26" s="26" t="s">
        <v>88</v>
      </c>
      <c r="B26" s="26" t="s">
        <v>44</v>
      </c>
      <c r="C26" s="27" t="s">
        <v>344</v>
      </c>
      <c r="D26" s="31">
        <f t="shared" si="0"/>
        <v>398949.54</v>
      </c>
      <c r="E26" s="28">
        <v>355161.66</v>
      </c>
      <c r="F26" s="29">
        <f t="shared" si="4"/>
        <v>0.89024205918372534</v>
      </c>
      <c r="G26" s="28">
        <v>43787.88</v>
      </c>
      <c r="H26" s="29">
        <f t="shared" si="5"/>
        <v>0.10975794081627466</v>
      </c>
      <c r="I26" s="28">
        <v>3787.42</v>
      </c>
      <c r="J26" s="29">
        <f t="shared" si="6"/>
        <v>9.4934813059315733E-3</v>
      </c>
      <c r="K26" s="28">
        <v>3787.42</v>
      </c>
      <c r="L26" s="30">
        <f t="shared" si="3"/>
        <v>9.4934813059315733E-3</v>
      </c>
    </row>
    <row r="27" spans="1:12" x14ac:dyDescent="0.25">
      <c r="A27" s="32" t="s">
        <v>89</v>
      </c>
      <c r="B27" s="32" t="s">
        <v>46</v>
      </c>
      <c r="C27" s="27" t="s">
        <v>344</v>
      </c>
      <c r="D27" s="31">
        <f t="shared" si="0"/>
        <v>61029678.259999998</v>
      </c>
      <c r="E27" s="28">
        <v>45684320.119999997</v>
      </c>
      <c r="F27" s="29">
        <f t="shared" si="4"/>
        <v>0.74855908506308422</v>
      </c>
      <c r="G27" s="28">
        <v>15345358.140000001</v>
      </c>
      <c r="H27" s="29">
        <f t="shared" si="5"/>
        <v>0.25144091493691584</v>
      </c>
      <c r="I27" s="28">
        <v>5207232.33</v>
      </c>
      <c r="J27" s="29">
        <f t="shared" si="6"/>
        <v>8.5322952348135153E-2</v>
      </c>
      <c r="K27" s="28">
        <v>3819310.8</v>
      </c>
      <c r="L27" s="30">
        <f t="shared" si="3"/>
        <v>6.258120489721225E-2</v>
      </c>
    </row>
    <row r="28" spans="1:12" x14ac:dyDescent="0.25">
      <c r="A28" s="32"/>
      <c r="B28" s="32"/>
      <c r="C28" s="27" t="s">
        <v>349</v>
      </c>
      <c r="D28" s="31">
        <f t="shared" si="0"/>
        <v>19489710.640000001</v>
      </c>
      <c r="E28" s="28">
        <v>16196219.710000001</v>
      </c>
      <c r="F28" s="29">
        <f t="shared" si="4"/>
        <v>0.8310138620919002</v>
      </c>
      <c r="G28" s="28">
        <v>3293490.93</v>
      </c>
      <c r="H28" s="29">
        <f t="shared" si="5"/>
        <v>0.1689861379080998</v>
      </c>
      <c r="I28" s="28">
        <v>636014.43000000005</v>
      </c>
      <c r="J28" s="29">
        <f t="shared" si="6"/>
        <v>3.2633343908896537E-2</v>
      </c>
      <c r="K28" s="28">
        <v>624853.66</v>
      </c>
      <c r="L28" s="30">
        <f t="shared" si="3"/>
        <v>3.206069456555051E-2</v>
      </c>
    </row>
    <row r="29" spans="1:12" x14ac:dyDescent="0.25">
      <c r="A29" s="32"/>
      <c r="B29" s="32"/>
      <c r="C29" s="27" t="s">
        <v>350</v>
      </c>
      <c r="D29" s="31">
        <f t="shared" si="0"/>
        <v>43000</v>
      </c>
      <c r="E29" s="28">
        <v>43000</v>
      </c>
      <c r="F29" s="29">
        <f t="shared" si="4"/>
        <v>1</v>
      </c>
      <c r="G29" s="28"/>
      <c r="H29" s="29">
        <f t="shared" si="5"/>
        <v>0</v>
      </c>
      <c r="I29" s="28"/>
      <c r="J29" s="29">
        <f t="shared" si="6"/>
        <v>0</v>
      </c>
      <c r="K29" s="28"/>
      <c r="L29" s="30">
        <f t="shared" si="3"/>
        <v>0</v>
      </c>
    </row>
    <row r="30" spans="1:12" x14ac:dyDescent="0.25">
      <c r="A30" s="32"/>
      <c r="B30" s="32"/>
      <c r="C30" s="27" t="s">
        <v>351</v>
      </c>
      <c r="D30" s="31">
        <f t="shared" si="0"/>
        <v>2634410</v>
      </c>
      <c r="E30" s="28">
        <v>2630310</v>
      </c>
      <c r="F30" s="29">
        <f t="shared" si="4"/>
        <v>0.99844367429519321</v>
      </c>
      <c r="G30" s="28">
        <v>4100</v>
      </c>
      <c r="H30" s="29">
        <f t="shared" si="5"/>
        <v>1.5563257048067688E-3</v>
      </c>
      <c r="I30" s="28">
        <v>4100</v>
      </c>
      <c r="J30" s="29">
        <f t="shared" si="6"/>
        <v>1.5563257048067688E-3</v>
      </c>
      <c r="K30" s="28">
        <v>4100</v>
      </c>
      <c r="L30" s="30">
        <f t="shared" si="3"/>
        <v>1.5563257048067688E-3</v>
      </c>
    </row>
    <row r="31" spans="1:12" x14ac:dyDescent="0.25">
      <c r="A31" s="32"/>
      <c r="B31" s="32"/>
      <c r="C31" s="27" t="s">
        <v>352</v>
      </c>
      <c r="D31" s="31">
        <f t="shared" si="0"/>
        <v>4002290</v>
      </c>
      <c r="E31" s="28">
        <v>3231820.92</v>
      </c>
      <c r="F31" s="29">
        <f t="shared" si="4"/>
        <v>0.80749294029168295</v>
      </c>
      <c r="G31" s="28">
        <v>770469.08</v>
      </c>
      <c r="H31" s="29">
        <f t="shared" si="5"/>
        <v>0.19250705970831697</v>
      </c>
      <c r="I31" s="28">
        <v>576238.77</v>
      </c>
      <c r="J31" s="29">
        <f t="shared" si="6"/>
        <v>0.14397726551549239</v>
      </c>
      <c r="K31" s="28">
        <v>574734.27</v>
      </c>
      <c r="L31" s="30">
        <f t="shared" si="3"/>
        <v>0.14360135572384811</v>
      </c>
    </row>
    <row r="32" spans="1:12" x14ac:dyDescent="0.25">
      <c r="A32" s="26" t="s">
        <v>97</v>
      </c>
      <c r="B32" s="26" t="s">
        <v>50</v>
      </c>
      <c r="C32" s="27" t="s">
        <v>344</v>
      </c>
      <c r="D32" s="31">
        <f t="shared" si="0"/>
        <v>13216933</v>
      </c>
      <c r="E32" s="28">
        <v>6771256</v>
      </c>
      <c r="F32" s="29">
        <f t="shared" si="4"/>
        <v>0.51231673793004773</v>
      </c>
      <c r="G32" s="28">
        <v>6445677</v>
      </c>
      <c r="H32" s="29">
        <f t="shared" si="5"/>
        <v>0.48768326206995222</v>
      </c>
      <c r="I32" s="28">
        <v>4616101</v>
      </c>
      <c r="J32" s="29">
        <f t="shared" si="6"/>
        <v>0.34925659379524737</v>
      </c>
      <c r="K32" s="28">
        <v>3362901</v>
      </c>
      <c r="L32" s="30">
        <f t="shared" si="3"/>
        <v>0.25443883236753945</v>
      </c>
    </row>
    <row r="33" spans="1:12" x14ac:dyDescent="0.25">
      <c r="A33" s="32" t="s">
        <v>98</v>
      </c>
      <c r="B33" s="32" t="s">
        <v>52</v>
      </c>
      <c r="C33" s="27" t="s">
        <v>344</v>
      </c>
      <c r="D33" s="31">
        <f t="shared" si="0"/>
        <v>8015381</v>
      </c>
      <c r="E33" s="28">
        <v>6388651.1100000003</v>
      </c>
      <c r="F33" s="29">
        <f t="shared" si="4"/>
        <v>0.79704896248849555</v>
      </c>
      <c r="G33" s="28">
        <v>1626729.89</v>
      </c>
      <c r="H33" s="29">
        <f t="shared" si="5"/>
        <v>0.20295103751150442</v>
      </c>
      <c r="I33" s="28">
        <v>933046.63</v>
      </c>
      <c r="J33" s="29">
        <f t="shared" si="6"/>
        <v>0.11640702169990422</v>
      </c>
      <c r="K33" s="28">
        <v>555820.24</v>
      </c>
      <c r="L33" s="30">
        <f t="shared" si="3"/>
        <v>6.9344207093836208E-2</v>
      </c>
    </row>
    <row r="34" spans="1:12" x14ac:dyDescent="0.25">
      <c r="A34" s="32"/>
      <c r="B34" s="32"/>
      <c r="C34" s="27" t="s">
        <v>346</v>
      </c>
      <c r="D34" s="31">
        <f t="shared" si="0"/>
        <v>18815904</v>
      </c>
      <c r="E34" s="28">
        <v>7156627.71</v>
      </c>
      <c r="F34" s="29">
        <f t="shared" si="4"/>
        <v>0.38034992684911656</v>
      </c>
      <c r="G34" s="28">
        <v>11659276.289999999</v>
      </c>
      <c r="H34" s="29">
        <f t="shared" si="5"/>
        <v>0.61965007315088338</v>
      </c>
      <c r="I34" s="28">
        <v>3070634.59</v>
      </c>
      <c r="J34" s="29">
        <f t="shared" si="6"/>
        <v>0.16319357230989273</v>
      </c>
      <c r="K34" s="28">
        <v>3070634.59</v>
      </c>
      <c r="L34" s="30">
        <f t="shared" si="3"/>
        <v>0.16319357230989273</v>
      </c>
    </row>
    <row r="35" spans="1:12" x14ac:dyDescent="0.25">
      <c r="A35" s="26" t="s">
        <v>99</v>
      </c>
      <c r="B35" s="26" t="s">
        <v>50</v>
      </c>
      <c r="C35" s="27" t="s">
        <v>344</v>
      </c>
      <c r="D35" s="31">
        <f t="shared" si="0"/>
        <v>108006</v>
      </c>
      <c r="E35" s="28">
        <v>62204</v>
      </c>
      <c r="F35" s="29">
        <f t="shared" si="4"/>
        <v>0.57593096679814082</v>
      </c>
      <c r="G35" s="28">
        <v>45802</v>
      </c>
      <c r="H35" s="29">
        <f t="shared" si="5"/>
        <v>0.42406903320185918</v>
      </c>
      <c r="I35" s="28">
        <v>282</v>
      </c>
      <c r="J35" s="29">
        <f t="shared" si="6"/>
        <v>2.6109660574412533E-3</v>
      </c>
      <c r="K35" s="28">
        <v>282</v>
      </c>
      <c r="L35" s="30">
        <f t="shared" si="3"/>
        <v>2.6109660574412533E-3</v>
      </c>
    </row>
    <row r="36" spans="1:12" x14ac:dyDescent="0.25">
      <c r="A36" s="26" t="s">
        <v>100</v>
      </c>
      <c r="B36" s="26" t="s">
        <v>46</v>
      </c>
      <c r="C36" s="27" t="s">
        <v>344</v>
      </c>
      <c r="D36" s="31">
        <f t="shared" si="0"/>
        <v>613514</v>
      </c>
      <c r="E36" s="28">
        <v>548560.55000000005</v>
      </c>
      <c r="F36" s="29">
        <f t="shared" si="4"/>
        <v>0.89412882183617659</v>
      </c>
      <c r="G36" s="28">
        <v>64953.45</v>
      </c>
      <c r="H36" s="29">
        <f t="shared" si="5"/>
        <v>0.10587117816382348</v>
      </c>
      <c r="I36" s="28">
        <v>15932.93</v>
      </c>
      <c r="J36" s="29">
        <f t="shared" si="6"/>
        <v>2.5969953415895971E-2</v>
      </c>
      <c r="K36" s="28">
        <v>15932.93</v>
      </c>
      <c r="L36" s="30">
        <f t="shared" si="3"/>
        <v>2.5969953415895971E-2</v>
      </c>
    </row>
    <row r="37" spans="1:12" x14ac:dyDescent="0.25">
      <c r="A37" s="26" t="s">
        <v>101</v>
      </c>
      <c r="B37" s="26" t="s">
        <v>57</v>
      </c>
      <c r="C37" s="27" t="s">
        <v>344</v>
      </c>
      <c r="D37" s="31">
        <f t="shared" si="0"/>
        <v>49113</v>
      </c>
      <c r="E37" s="28">
        <v>49113</v>
      </c>
      <c r="F37" s="29">
        <f t="shared" si="4"/>
        <v>1</v>
      </c>
      <c r="G37" s="28"/>
      <c r="H37" s="29">
        <f t="shared" si="5"/>
        <v>0</v>
      </c>
      <c r="I37" s="28"/>
      <c r="J37" s="29">
        <f t="shared" si="6"/>
        <v>0</v>
      </c>
      <c r="K37" s="28"/>
      <c r="L37" s="30">
        <f t="shared" si="3"/>
        <v>0</v>
      </c>
    </row>
    <row r="38" spans="1:12" x14ac:dyDescent="0.25">
      <c r="A38" s="26" t="s">
        <v>102</v>
      </c>
      <c r="B38" s="26" t="s">
        <v>103</v>
      </c>
      <c r="C38" s="27" t="s">
        <v>344</v>
      </c>
      <c r="D38" s="31">
        <f t="shared" si="0"/>
        <v>3207.31</v>
      </c>
      <c r="E38" s="28">
        <v>3207.31</v>
      </c>
      <c r="F38" s="29">
        <f t="shared" si="4"/>
        <v>1</v>
      </c>
      <c r="G38" s="28"/>
      <c r="H38" s="29">
        <f t="shared" si="5"/>
        <v>0</v>
      </c>
      <c r="I38" s="28"/>
      <c r="J38" s="29">
        <f t="shared" si="6"/>
        <v>0</v>
      </c>
      <c r="K38" s="28"/>
      <c r="L38" s="30">
        <f t="shared" si="3"/>
        <v>0</v>
      </c>
    </row>
    <row r="39" spans="1:12" x14ac:dyDescent="0.25">
      <c r="A39" s="26" t="s">
        <v>106</v>
      </c>
      <c r="B39" s="26" t="s">
        <v>107</v>
      </c>
      <c r="C39" s="27" t="s">
        <v>353</v>
      </c>
      <c r="D39" s="31">
        <f t="shared" si="0"/>
        <v>102702</v>
      </c>
      <c r="E39" s="28">
        <v>102702</v>
      </c>
      <c r="F39" s="29">
        <f t="shared" si="4"/>
        <v>1</v>
      </c>
      <c r="G39" s="28"/>
      <c r="H39" s="29">
        <f t="shared" si="5"/>
        <v>0</v>
      </c>
      <c r="I39" s="28"/>
      <c r="J39" s="29">
        <f t="shared" si="6"/>
        <v>0</v>
      </c>
      <c r="K39" s="28"/>
      <c r="L39" s="30">
        <f t="shared" si="3"/>
        <v>0</v>
      </c>
    </row>
    <row r="40" spans="1:12" x14ac:dyDescent="0.25">
      <c r="A40" s="26" t="s">
        <v>108</v>
      </c>
      <c r="B40" s="26" t="s">
        <v>109</v>
      </c>
      <c r="C40" s="27" t="s">
        <v>344</v>
      </c>
      <c r="D40" s="31">
        <f t="shared" si="0"/>
        <v>250000</v>
      </c>
      <c r="E40" s="28">
        <v>228000</v>
      </c>
      <c r="F40" s="29">
        <f t="shared" si="4"/>
        <v>0.91200000000000003</v>
      </c>
      <c r="G40" s="28">
        <v>22000</v>
      </c>
      <c r="H40" s="29">
        <f t="shared" si="5"/>
        <v>8.7999999999999995E-2</v>
      </c>
      <c r="I40" s="28"/>
      <c r="J40" s="29">
        <f t="shared" si="6"/>
        <v>0</v>
      </c>
      <c r="K40" s="28"/>
      <c r="L40" s="30">
        <f t="shared" si="3"/>
        <v>0</v>
      </c>
    </row>
    <row r="41" spans="1:12" x14ac:dyDescent="0.25">
      <c r="A41" s="26" t="s">
        <v>233</v>
      </c>
      <c r="B41" s="26" t="s">
        <v>234</v>
      </c>
      <c r="C41" s="27" t="s">
        <v>354</v>
      </c>
      <c r="D41" s="31">
        <f t="shared" si="0"/>
        <v>3128.86</v>
      </c>
      <c r="E41" s="28">
        <v>3128.86</v>
      </c>
      <c r="F41" s="29">
        <f t="shared" si="4"/>
        <v>1</v>
      </c>
      <c r="G41" s="28"/>
      <c r="H41" s="29">
        <f t="shared" si="5"/>
        <v>0</v>
      </c>
      <c r="I41" s="28"/>
      <c r="J41" s="29">
        <f t="shared" si="6"/>
        <v>0</v>
      </c>
      <c r="K41" s="28"/>
      <c r="L41" s="30">
        <f t="shared" si="3"/>
        <v>0</v>
      </c>
    </row>
    <row r="42" spans="1:12" x14ac:dyDescent="0.25">
      <c r="A42" s="26" t="s">
        <v>333</v>
      </c>
      <c r="B42" s="26" t="s">
        <v>334</v>
      </c>
      <c r="C42" s="27" t="s">
        <v>355</v>
      </c>
      <c r="D42" s="31">
        <f t="shared" si="0"/>
        <v>553159.43999999994</v>
      </c>
      <c r="E42" s="28">
        <v>0</v>
      </c>
      <c r="F42" s="29">
        <f t="shared" si="4"/>
        <v>0</v>
      </c>
      <c r="G42" s="28">
        <v>553159.43999999994</v>
      </c>
      <c r="H42" s="29">
        <f t="shared" si="5"/>
        <v>1</v>
      </c>
      <c r="I42" s="28">
        <v>553159.43999999994</v>
      </c>
      <c r="J42" s="29">
        <f t="shared" si="6"/>
        <v>1</v>
      </c>
      <c r="K42" s="28"/>
      <c r="L42" s="30">
        <f t="shared" si="3"/>
        <v>0</v>
      </c>
    </row>
    <row r="43" spans="1:12" x14ac:dyDescent="0.25">
      <c r="A43" s="26" t="s">
        <v>117</v>
      </c>
      <c r="B43" s="26" t="s">
        <v>46</v>
      </c>
      <c r="C43" s="27" t="s">
        <v>356</v>
      </c>
      <c r="D43" s="31">
        <f t="shared" si="0"/>
        <v>350000</v>
      </c>
      <c r="E43" s="28">
        <v>350000</v>
      </c>
      <c r="F43" s="29">
        <f t="shared" si="4"/>
        <v>1</v>
      </c>
      <c r="G43" s="28"/>
      <c r="H43" s="29">
        <f t="shared" si="5"/>
        <v>0</v>
      </c>
      <c r="I43" s="28"/>
      <c r="J43" s="29">
        <f t="shared" si="6"/>
        <v>0</v>
      </c>
      <c r="K43" s="28"/>
      <c r="L43" s="30">
        <f t="shared" si="3"/>
        <v>0</v>
      </c>
    </row>
    <row r="44" spans="1:12" x14ac:dyDescent="0.25">
      <c r="A44" s="26" t="s">
        <v>118</v>
      </c>
      <c r="B44" s="26" t="s">
        <v>64</v>
      </c>
      <c r="C44" s="27" t="s">
        <v>345</v>
      </c>
      <c r="D44" s="31">
        <f t="shared" si="0"/>
        <v>216006</v>
      </c>
      <c r="E44" s="28">
        <v>202382.36</v>
      </c>
      <c r="F44" s="29">
        <f t="shared" si="4"/>
        <v>0.93692934455524379</v>
      </c>
      <c r="G44" s="28">
        <v>13623.64</v>
      </c>
      <c r="H44" s="29">
        <f t="shared" si="5"/>
        <v>6.3070655444756166E-2</v>
      </c>
      <c r="I44" s="28">
        <v>836</v>
      </c>
      <c r="J44" s="29">
        <f t="shared" si="6"/>
        <v>3.8702628630686185E-3</v>
      </c>
      <c r="K44" s="28">
        <v>836</v>
      </c>
      <c r="L44" s="30">
        <f t="shared" si="3"/>
        <v>3.8702628630686185E-3</v>
      </c>
    </row>
    <row r="45" spans="1:12" x14ac:dyDescent="0.25">
      <c r="D45" s="31">
        <f>SUM(D5:D44)</f>
        <v>1398863833.1299999</v>
      </c>
      <c r="E45" s="31">
        <f>SUM(E5:E44)</f>
        <v>390156522.10000002</v>
      </c>
      <c r="F45" s="29">
        <f t="shared" si="4"/>
        <v>0.27890957851631137</v>
      </c>
      <c r="G45" s="31">
        <f>SUM(G5:G44)</f>
        <v>1008707311.0300001</v>
      </c>
      <c r="H45" s="29">
        <f t="shared" si="5"/>
        <v>0.72109042148368874</v>
      </c>
      <c r="I45" s="31">
        <f>SUM(I5:I44)</f>
        <v>348931961.27999997</v>
      </c>
      <c r="J45" s="29">
        <f t="shared" si="6"/>
        <v>0.2494395473069414</v>
      </c>
      <c r="K45" s="31">
        <f>SUM(K5:K44)</f>
        <v>269573182.53999996</v>
      </c>
      <c r="L45" s="30">
        <f t="shared" si="3"/>
        <v>0.19270866552952609</v>
      </c>
    </row>
    <row r="47" spans="1:12" ht="13.8" x14ac:dyDescent="0.25">
      <c r="A47" s="33" t="s">
        <v>357</v>
      </c>
      <c r="C47"/>
    </row>
  </sheetData>
  <mergeCells count="8">
    <mergeCell ref="A27:A31"/>
    <mergeCell ref="B27:B31"/>
    <mergeCell ref="A33:A34"/>
    <mergeCell ref="B33:B34"/>
    <mergeCell ref="A13:A14"/>
    <mergeCell ref="B13:B14"/>
    <mergeCell ref="A17:A19"/>
    <mergeCell ref="B17:B1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6"/>
  <sheetViews>
    <sheetView workbookViewId="0"/>
  </sheetViews>
  <sheetFormatPr defaultRowHeight="13.8" x14ac:dyDescent="0.3"/>
  <cols>
    <col min="1" max="1" width="8.88671875" style="34"/>
    <col min="2" max="2" width="11.44140625" style="34" customWidth="1"/>
    <col min="3" max="3" width="8.88671875" style="35"/>
    <col min="4" max="4" width="23.88671875" style="36" customWidth="1"/>
    <col min="5" max="5" width="59.44140625" style="35" customWidth="1"/>
    <col min="6" max="6" width="56" style="35" customWidth="1"/>
    <col min="7" max="7" width="15.44140625" style="35" customWidth="1"/>
    <col min="8" max="257" width="8.88671875" style="35"/>
    <col min="258" max="258" width="11.44140625" style="35" customWidth="1"/>
    <col min="259" max="259" width="8.88671875" style="35"/>
    <col min="260" max="260" width="23.88671875" style="35" customWidth="1"/>
    <col min="261" max="261" width="59.44140625" style="35" customWidth="1"/>
    <col min="262" max="262" width="56" style="35" customWidth="1"/>
    <col min="263" max="263" width="15.44140625" style="35" customWidth="1"/>
    <col min="264" max="513" width="8.88671875" style="35"/>
    <col min="514" max="514" width="11.44140625" style="35" customWidth="1"/>
    <col min="515" max="515" width="8.88671875" style="35"/>
    <col min="516" max="516" width="23.88671875" style="35" customWidth="1"/>
    <col min="517" max="517" width="59.44140625" style="35" customWidth="1"/>
    <col min="518" max="518" width="56" style="35" customWidth="1"/>
    <col min="519" max="519" width="15.44140625" style="35" customWidth="1"/>
    <col min="520" max="769" width="8.88671875" style="35"/>
    <col min="770" max="770" width="11.44140625" style="35" customWidth="1"/>
    <col min="771" max="771" width="8.88671875" style="35"/>
    <col min="772" max="772" width="23.88671875" style="35" customWidth="1"/>
    <col min="773" max="773" width="59.44140625" style="35" customWidth="1"/>
    <col min="774" max="774" width="56" style="35" customWidth="1"/>
    <col min="775" max="775" width="15.44140625" style="35" customWidth="1"/>
    <col min="776" max="1025" width="8.88671875" style="35"/>
    <col min="1026" max="1026" width="11.44140625" style="35" customWidth="1"/>
    <col min="1027" max="1027" width="8.88671875" style="35"/>
    <col min="1028" max="1028" width="23.88671875" style="35" customWidth="1"/>
    <col min="1029" max="1029" width="59.44140625" style="35" customWidth="1"/>
    <col min="1030" max="1030" width="56" style="35" customWidth="1"/>
    <col min="1031" max="1031" width="15.44140625" style="35" customWidth="1"/>
    <col min="1032" max="1281" width="8.88671875" style="35"/>
    <col min="1282" max="1282" width="11.44140625" style="35" customWidth="1"/>
    <col min="1283" max="1283" width="8.88671875" style="35"/>
    <col min="1284" max="1284" width="23.88671875" style="35" customWidth="1"/>
    <col min="1285" max="1285" width="59.44140625" style="35" customWidth="1"/>
    <col min="1286" max="1286" width="56" style="35" customWidth="1"/>
    <col min="1287" max="1287" width="15.44140625" style="35" customWidth="1"/>
    <col min="1288" max="1537" width="8.88671875" style="35"/>
    <col min="1538" max="1538" width="11.44140625" style="35" customWidth="1"/>
    <col min="1539" max="1539" width="8.88671875" style="35"/>
    <col min="1540" max="1540" width="23.88671875" style="35" customWidth="1"/>
    <col min="1541" max="1541" width="59.44140625" style="35" customWidth="1"/>
    <col min="1542" max="1542" width="56" style="35" customWidth="1"/>
    <col min="1543" max="1543" width="15.44140625" style="35" customWidth="1"/>
    <col min="1544" max="1793" width="8.88671875" style="35"/>
    <col min="1794" max="1794" width="11.44140625" style="35" customWidth="1"/>
    <col min="1795" max="1795" width="8.88671875" style="35"/>
    <col min="1796" max="1796" width="23.88671875" style="35" customWidth="1"/>
    <col min="1797" max="1797" width="59.44140625" style="35" customWidth="1"/>
    <col min="1798" max="1798" width="56" style="35" customWidth="1"/>
    <col min="1799" max="1799" width="15.44140625" style="35" customWidth="1"/>
    <col min="1800" max="2049" width="8.88671875" style="35"/>
    <col min="2050" max="2050" width="11.44140625" style="35" customWidth="1"/>
    <col min="2051" max="2051" width="8.88671875" style="35"/>
    <col min="2052" max="2052" width="23.88671875" style="35" customWidth="1"/>
    <col min="2053" max="2053" width="59.44140625" style="35" customWidth="1"/>
    <col min="2054" max="2054" width="56" style="35" customWidth="1"/>
    <col min="2055" max="2055" width="15.44140625" style="35" customWidth="1"/>
    <col min="2056" max="2305" width="8.88671875" style="35"/>
    <col min="2306" max="2306" width="11.44140625" style="35" customWidth="1"/>
    <col min="2307" max="2307" width="8.88671875" style="35"/>
    <col min="2308" max="2308" width="23.88671875" style="35" customWidth="1"/>
    <col min="2309" max="2309" width="59.44140625" style="35" customWidth="1"/>
    <col min="2310" max="2310" width="56" style="35" customWidth="1"/>
    <col min="2311" max="2311" width="15.44140625" style="35" customWidth="1"/>
    <col min="2312" max="2561" width="8.88671875" style="35"/>
    <col min="2562" max="2562" width="11.44140625" style="35" customWidth="1"/>
    <col min="2563" max="2563" width="8.88671875" style="35"/>
    <col min="2564" max="2564" width="23.88671875" style="35" customWidth="1"/>
    <col min="2565" max="2565" width="59.44140625" style="35" customWidth="1"/>
    <col min="2566" max="2566" width="56" style="35" customWidth="1"/>
    <col min="2567" max="2567" width="15.44140625" style="35" customWidth="1"/>
    <col min="2568" max="2817" width="8.88671875" style="35"/>
    <col min="2818" max="2818" width="11.44140625" style="35" customWidth="1"/>
    <col min="2819" max="2819" width="8.88671875" style="35"/>
    <col min="2820" max="2820" width="23.88671875" style="35" customWidth="1"/>
    <col min="2821" max="2821" width="59.44140625" style="35" customWidth="1"/>
    <col min="2822" max="2822" width="56" style="35" customWidth="1"/>
    <col min="2823" max="2823" width="15.44140625" style="35" customWidth="1"/>
    <col min="2824" max="3073" width="8.88671875" style="35"/>
    <col min="3074" max="3074" width="11.44140625" style="35" customWidth="1"/>
    <col min="3075" max="3075" width="8.88671875" style="35"/>
    <col min="3076" max="3076" width="23.88671875" style="35" customWidth="1"/>
    <col min="3077" max="3077" width="59.44140625" style="35" customWidth="1"/>
    <col min="3078" max="3078" width="56" style="35" customWidth="1"/>
    <col min="3079" max="3079" width="15.44140625" style="35" customWidth="1"/>
    <col min="3080" max="3329" width="8.88671875" style="35"/>
    <col min="3330" max="3330" width="11.44140625" style="35" customWidth="1"/>
    <col min="3331" max="3331" width="8.88671875" style="35"/>
    <col min="3332" max="3332" width="23.88671875" style="35" customWidth="1"/>
    <col min="3333" max="3333" width="59.44140625" style="35" customWidth="1"/>
    <col min="3334" max="3334" width="56" style="35" customWidth="1"/>
    <col min="3335" max="3335" width="15.44140625" style="35" customWidth="1"/>
    <col min="3336" max="3585" width="8.88671875" style="35"/>
    <col min="3586" max="3586" width="11.44140625" style="35" customWidth="1"/>
    <col min="3587" max="3587" width="8.88671875" style="35"/>
    <col min="3588" max="3588" width="23.88671875" style="35" customWidth="1"/>
    <col min="3589" max="3589" width="59.44140625" style="35" customWidth="1"/>
    <col min="3590" max="3590" width="56" style="35" customWidth="1"/>
    <col min="3591" max="3591" width="15.44140625" style="35" customWidth="1"/>
    <col min="3592" max="3841" width="8.88671875" style="35"/>
    <col min="3842" max="3842" width="11.44140625" style="35" customWidth="1"/>
    <col min="3843" max="3843" width="8.88671875" style="35"/>
    <col min="3844" max="3844" width="23.88671875" style="35" customWidth="1"/>
    <col min="3845" max="3845" width="59.44140625" style="35" customWidth="1"/>
    <col min="3846" max="3846" width="56" style="35" customWidth="1"/>
    <col min="3847" max="3847" width="15.44140625" style="35" customWidth="1"/>
    <col min="3848" max="4097" width="8.88671875" style="35"/>
    <col min="4098" max="4098" width="11.44140625" style="35" customWidth="1"/>
    <col min="4099" max="4099" width="8.88671875" style="35"/>
    <col min="4100" max="4100" width="23.88671875" style="35" customWidth="1"/>
    <col min="4101" max="4101" width="59.44140625" style="35" customWidth="1"/>
    <col min="4102" max="4102" width="56" style="35" customWidth="1"/>
    <col min="4103" max="4103" width="15.44140625" style="35" customWidth="1"/>
    <col min="4104" max="4353" width="8.88671875" style="35"/>
    <col min="4354" max="4354" width="11.44140625" style="35" customWidth="1"/>
    <col min="4355" max="4355" width="8.88671875" style="35"/>
    <col min="4356" max="4356" width="23.88671875" style="35" customWidth="1"/>
    <col min="4357" max="4357" width="59.44140625" style="35" customWidth="1"/>
    <col min="4358" max="4358" width="56" style="35" customWidth="1"/>
    <col min="4359" max="4359" width="15.44140625" style="35" customWidth="1"/>
    <col min="4360" max="4609" width="8.88671875" style="35"/>
    <col min="4610" max="4610" width="11.44140625" style="35" customWidth="1"/>
    <col min="4611" max="4611" width="8.88671875" style="35"/>
    <col min="4612" max="4612" width="23.88671875" style="35" customWidth="1"/>
    <col min="4613" max="4613" width="59.44140625" style="35" customWidth="1"/>
    <col min="4614" max="4614" width="56" style="35" customWidth="1"/>
    <col min="4615" max="4615" width="15.44140625" style="35" customWidth="1"/>
    <col min="4616" max="4865" width="8.88671875" style="35"/>
    <col min="4866" max="4866" width="11.44140625" style="35" customWidth="1"/>
    <col min="4867" max="4867" width="8.88671875" style="35"/>
    <col min="4868" max="4868" width="23.88671875" style="35" customWidth="1"/>
    <col min="4869" max="4869" width="59.44140625" style="35" customWidth="1"/>
    <col min="4870" max="4870" width="56" style="35" customWidth="1"/>
    <col min="4871" max="4871" width="15.44140625" style="35" customWidth="1"/>
    <col min="4872" max="5121" width="8.88671875" style="35"/>
    <col min="5122" max="5122" width="11.44140625" style="35" customWidth="1"/>
    <col min="5123" max="5123" width="8.88671875" style="35"/>
    <col min="5124" max="5124" width="23.88671875" style="35" customWidth="1"/>
    <col min="5125" max="5125" width="59.44140625" style="35" customWidth="1"/>
    <col min="5126" max="5126" width="56" style="35" customWidth="1"/>
    <col min="5127" max="5127" width="15.44140625" style="35" customWidth="1"/>
    <col min="5128" max="5377" width="8.88671875" style="35"/>
    <col min="5378" max="5378" width="11.44140625" style="35" customWidth="1"/>
    <col min="5379" max="5379" width="8.88671875" style="35"/>
    <col min="5380" max="5380" width="23.88671875" style="35" customWidth="1"/>
    <col min="5381" max="5381" width="59.44140625" style="35" customWidth="1"/>
    <col min="5382" max="5382" width="56" style="35" customWidth="1"/>
    <col min="5383" max="5383" width="15.44140625" style="35" customWidth="1"/>
    <col min="5384" max="5633" width="8.88671875" style="35"/>
    <col min="5634" max="5634" width="11.44140625" style="35" customWidth="1"/>
    <col min="5635" max="5635" width="8.88671875" style="35"/>
    <col min="5636" max="5636" width="23.88671875" style="35" customWidth="1"/>
    <col min="5637" max="5637" width="59.44140625" style="35" customWidth="1"/>
    <col min="5638" max="5638" width="56" style="35" customWidth="1"/>
    <col min="5639" max="5639" width="15.44140625" style="35" customWidth="1"/>
    <col min="5640" max="5889" width="8.88671875" style="35"/>
    <col min="5890" max="5890" width="11.44140625" style="35" customWidth="1"/>
    <col min="5891" max="5891" width="8.88671875" style="35"/>
    <col min="5892" max="5892" width="23.88671875" style="35" customWidth="1"/>
    <col min="5893" max="5893" width="59.44140625" style="35" customWidth="1"/>
    <col min="5894" max="5894" width="56" style="35" customWidth="1"/>
    <col min="5895" max="5895" width="15.44140625" style="35" customWidth="1"/>
    <col min="5896" max="6145" width="8.88671875" style="35"/>
    <col min="6146" max="6146" width="11.44140625" style="35" customWidth="1"/>
    <col min="6147" max="6147" width="8.88671875" style="35"/>
    <col min="6148" max="6148" width="23.88671875" style="35" customWidth="1"/>
    <col min="6149" max="6149" width="59.44140625" style="35" customWidth="1"/>
    <col min="6150" max="6150" width="56" style="35" customWidth="1"/>
    <col min="6151" max="6151" width="15.44140625" style="35" customWidth="1"/>
    <col min="6152" max="6401" width="8.88671875" style="35"/>
    <col min="6402" max="6402" width="11.44140625" style="35" customWidth="1"/>
    <col min="6403" max="6403" width="8.88671875" style="35"/>
    <col min="6404" max="6404" width="23.88671875" style="35" customWidth="1"/>
    <col min="6405" max="6405" width="59.44140625" style="35" customWidth="1"/>
    <col min="6406" max="6406" width="56" style="35" customWidth="1"/>
    <col min="6407" max="6407" width="15.44140625" style="35" customWidth="1"/>
    <col min="6408" max="6657" width="8.88671875" style="35"/>
    <col min="6658" max="6658" width="11.44140625" style="35" customWidth="1"/>
    <col min="6659" max="6659" width="8.88671875" style="35"/>
    <col min="6660" max="6660" width="23.88671875" style="35" customWidth="1"/>
    <col min="6661" max="6661" width="59.44140625" style="35" customWidth="1"/>
    <col min="6662" max="6662" width="56" style="35" customWidth="1"/>
    <col min="6663" max="6663" width="15.44140625" style="35" customWidth="1"/>
    <col min="6664" max="6913" width="8.88671875" style="35"/>
    <col min="6914" max="6914" width="11.44140625" style="35" customWidth="1"/>
    <col min="6915" max="6915" width="8.88671875" style="35"/>
    <col min="6916" max="6916" width="23.88671875" style="35" customWidth="1"/>
    <col min="6917" max="6917" width="59.44140625" style="35" customWidth="1"/>
    <col min="6918" max="6918" width="56" style="35" customWidth="1"/>
    <col min="6919" max="6919" width="15.44140625" style="35" customWidth="1"/>
    <col min="6920" max="7169" width="8.88671875" style="35"/>
    <col min="7170" max="7170" width="11.44140625" style="35" customWidth="1"/>
    <col min="7171" max="7171" width="8.88671875" style="35"/>
    <col min="7172" max="7172" width="23.88671875" style="35" customWidth="1"/>
    <col min="7173" max="7173" width="59.44140625" style="35" customWidth="1"/>
    <col min="7174" max="7174" width="56" style="35" customWidth="1"/>
    <col min="7175" max="7175" width="15.44140625" style="35" customWidth="1"/>
    <col min="7176" max="7425" width="8.88671875" style="35"/>
    <col min="7426" max="7426" width="11.44140625" style="35" customWidth="1"/>
    <col min="7427" max="7427" width="8.88671875" style="35"/>
    <col min="7428" max="7428" width="23.88671875" style="35" customWidth="1"/>
    <col min="7429" max="7429" width="59.44140625" style="35" customWidth="1"/>
    <col min="7430" max="7430" width="56" style="35" customWidth="1"/>
    <col min="7431" max="7431" width="15.44140625" style="35" customWidth="1"/>
    <col min="7432" max="7681" width="8.88671875" style="35"/>
    <col min="7682" max="7682" width="11.44140625" style="35" customWidth="1"/>
    <col min="7683" max="7683" width="8.88671875" style="35"/>
    <col min="7684" max="7684" width="23.88671875" style="35" customWidth="1"/>
    <col min="7685" max="7685" width="59.44140625" style="35" customWidth="1"/>
    <col min="7686" max="7686" width="56" style="35" customWidth="1"/>
    <col min="7687" max="7687" width="15.44140625" style="35" customWidth="1"/>
    <col min="7688" max="7937" width="8.88671875" style="35"/>
    <col min="7938" max="7938" width="11.44140625" style="35" customWidth="1"/>
    <col min="7939" max="7939" width="8.88671875" style="35"/>
    <col min="7940" max="7940" width="23.88671875" style="35" customWidth="1"/>
    <col min="7941" max="7941" width="59.44140625" style="35" customWidth="1"/>
    <col min="7942" max="7942" width="56" style="35" customWidth="1"/>
    <col min="7943" max="7943" width="15.44140625" style="35" customWidth="1"/>
    <col min="7944" max="8193" width="8.88671875" style="35"/>
    <col min="8194" max="8194" width="11.44140625" style="35" customWidth="1"/>
    <col min="8195" max="8195" width="8.88671875" style="35"/>
    <col min="8196" max="8196" width="23.88671875" style="35" customWidth="1"/>
    <col min="8197" max="8197" width="59.44140625" style="35" customWidth="1"/>
    <col min="8198" max="8198" width="56" style="35" customWidth="1"/>
    <col min="8199" max="8199" width="15.44140625" style="35" customWidth="1"/>
    <col min="8200" max="8449" width="8.88671875" style="35"/>
    <col min="8450" max="8450" width="11.44140625" style="35" customWidth="1"/>
    <col min="8451" max="8451" width="8.88671875" style="35"/>
    <col min="8452" max="8452" width="23.88671875" style="35" customWidth="1"/>
    <col min="8453" max="8453" width="59.44140625" style="35" customWidth="1"/>
    <col min="8454" max="8454" width="56" style="35" customWidth="1"/>
    <col min="8455" max="8455" width="15.44140625" style="35" customWidth="1"/>
    <col min="8456" max="8705" width="8.88671875" style="35"/>
    <col min="8706" max="8706" width="11.44140625" style="35" customWidth="1"/>
    <col min="8707" max="8707" width="8.88671875" style="35"/>
    <col min="8708" max="8708" width="23.88671875" style="35" customWidth="1"/>
    <col min="8709" max="8709" width="59.44140625" style="35" customWidth="1"/>
    <col min="8710" max="8710" width="56" style="35" customWidth="1"/>
    <col min="8711" max="8711" width="15.44140625" style="35" customWidth="1"/>
    <col min="8712" max="8961" width="8.88671875" style="35"/>
    <col min="8962" max="8962" width="11.44140625" style="35" customWidth="1"/>
    <col min="8963" max="8963" width="8.88671875" style="35"/>
    <col min="8964" max="8964" width="23.88671875" style="35" customWidth="1"/>
    <col min="8965" max="8965" width="59.44140625" style="35" customWidth="1"/>
    <col min="8966" max="8966" width="56" style="35" customWidth="1"/>
    <col min="8967" max="8967" width="15.44140625" style="35" customWidth="1"/>
    <col min="8968" max="9217" width="8.88671875" style="35"/>
    <col min="9218" max="9218" width="11.44140625" style="35" customWidth="1"/>
    <col min="9219" max="9219" width="8.88671875" style="35"/>
    <col min="9220" max="9220" width="23.88671875" style="35" customWidth="1"/>
    <col min="9221" max="9221" width="59.44140625" style="35" customWidth="1"/>
    <col min="9222" max="9222" width="56" style="35" customWidth="1"/>
    <col min="9223" max="9223" width="15.44140625" style="35" customWidth="1"/>
    <col min="9224" max="9473" width="8.88671875" style="35"/>
    <col min="9474" max="9474" width="11.44140625" style="35" customWidth="1"/>
    <col min="9475" max="9475" width="8.88671875" style="35"/>
    <col min="9476" max="9476" width="23.88671875" style="35" customWidth="1"/>
    <col min="9477" max="9477" width="59.44140625" style="35" customWidth="1"/>
    <col min="9478" max="9478" width="56" style="35" customWidth="1"/>
    <col min="9479" max="9479" width="15.44140625" style="35" customWidth="1"/>
    <col min="9480" max="9729" width="8.88671875" style="35"/>
    <col min="9730" max="9730" width="11.44140625" style="35" customWidth="1"/>
    <col min="9731" max="9731" width="8.88671875" style="35"/>
    <col min="9732" max="9732" width="23.88671875" style="35" customWidth="1"/>
    <col min="9733" max="9733" width="59.44140625" style="35" customWidth="1"/>
    <col min="9734" max="9734" width="56" style="35" customWidth="1"/>
    <col min="9735" max="9735" width="15.44140625" style="35" customWidth="1"/>
    <col min="9736" max="9985" width="8.88671875" style="35"/>
    <col min="9986" max="9986" width="11.44140625" style="35" customWidth="1"/>
    <col min="9987" max="9987" width="8.88671875" style="35"/>
    <col min="9988" max="9988" width="23.88671875" style="35" customWidth="1"/>
    <col min="9989" max="9989" width="59.44140625" style="35" customWidth="1"/>
    <col min="9990" max="9990" width="56" style="35" customWidth="1"/>
    <col min="9991" max="9991" width="15.44140625" style="35" customWidth="1"/>
    <col min="9992" max="10241" width="8.88671875" style="35"/>
    <col min="10242" max="10242" width="11.44140625" style="35" customWidth="1"/>
    <col min="10243" max="10243" width="8.88671875" style="35"/>
    <col min="10244" max="10244" width="23.88671875" style="35" customWidth="1"/>
    <col min="10245" max="10245" width="59.44140625" style="35" customWidth="1"/>
    <col min="10246" max="10246" width="56" style="35" customWidth="1"/>
    <col min="10247" max="10247" width="15.44140625" style="35" customWidth="1"/>
    <col min="10248" max="10497" width="8.88671875" style="35"/>
    <col min="10498" max="10498" width="11.44140625" style="35" customWidth="1"/>
    <col min="10499" max="10499" width="8.88671875" style="35"/>
    <col min="10500" max="10500" width="23.88671875" style="35" customWidth="1"/>
    <col min="10501" max="10501" width="59.44140625" style="35" customWidth="1"/>
    <col min="10502" max="10502" width="56" style="35" customWidth="1"/>
    <col min="10503" max="10503" width="15.44140625" style="35" customWidth="1"/>
    <col min="10504" max="10753" width="8.88671875" style="35"/>
    <col min="10754" max="10754" width="11.44140625" style="35" customWidth="1"/>
    <col min="10755" max="10755" width="8.88671875" style="35"/>
    <col min="10756" max="10756" width="23.88671875" style="35" customWidth="1"/>
    <col min="10757" max="10757" width="59.44140625" style="35" customWidth="1"/>
    <col min="10758" max="10758" width="56" style="35" customWidth="1"/>
    <col min="10759" max="10759" width="15.44140625" style="35" customWidth="1"/>
    <col min="10760" max="11009" width="8.88671875" style="35"/>
    <col min="11010" max="11010" width="11.44140625" style="35" customWidth="1"/>
    <col min="11011" max="11011" width="8.88671875" style="35"/>
    <col min="11012" max="11012" width="23.88671875" style="35" customWidth="1"/>
    <col min="11013" max="11013" width="59.44140625" style="35" customWidth="1"/>
    <col min="11014" max="11014" width="56" style="35" customWidth="1"/>
    <col min="11015" max="11015" width="15.44140625" style="35" customWidth="1"/>
    <col min="11016" max="11265" width="8.88671875" style="35"/>
    <col min="11266" max="11266" width="11.44140625" style="35" customWidth="1"/>
    <col min="11267" max="11267" width="8.88671875" style="35"/>
    <col min="11268" max="11268" width="23.88671875" style="35" customWidth="1"/>
    <col min="11269" max="11269" width="59.44140625" style="35" customWidth="1"/>
    <col min="11270" max="11270" width="56" style="35" customWidth="1"/>
    <col min="11271" max="11271" width="15.44140625" style="35" customWidth="1"/>
    <col min="11272" max="11521" width="8.88671875" style="35"/>
    <col min="11522" max="11522" width="11.44140625" style="35" customWidth="1"/>
    <col min="11523" max="11523" width="8.88671875" style="35"/>
    <col min="11524" max="11524" width="23.88671875" style="35" customWidth="1"/>
    <col min="11525" max="11525" width="59.44140625" style="35" customWidth="1"/>
    <col min="11526" max="11526" width="56" style="35" customWidth="1"/>
    <col min="11527" max="11527" width="15.44140625" style="35" customWidth="1"/>
    <col min="11528" max="11777" width="8.88671875" style="35"/>
    <col min="11778" max="11778" width="11.44140625" style="35" customWidth="1"/>
    <col min="11779" max="11779" width="8.88671875" style="35"/>
    <col min="11780" max="11780" width="23.88671875" style="35" customWidth="1"/>
    <col min="11781" max="11781" width="59.44140625" style="35" customWidth="1"/>
    <col min="11782" max="11782" width="56" style="35" customWidth="1"/>
    <col min="11783" max="11783" width="15.44140625" style="35" customWidth="1"/>
    <col min="11784" max="12033" width="8.88671875" style="35"/>
    <col min="12034" max="12034" width="11.44140625" style="35" customWidth="1"/>
    <col min="12035" max="12035" width="8.88671875" style="35"/>
    <col min="12036" max="12036" width="23.88671875" style="35" customWidth="1"/>
    <col min="12037" max="12037" width="59.44140625" style="35" customWidth="1"/>
    <col min="12038" max="12038" width="56" style="35" customWidth="1"/>
    <col min="12039" max="12039" width="15.44140625" style="35" customWidth="1"/>
    <col min="12040" max="12289" width="8.88671875" style="35"/>
    <col min="12290" max="12290" width="11.44140625" style="35" customWidth="1"/>
    <col min="12291" max="12291" width="8.88671875" style="35"/>
    <col min="12292" max="12292" width="23.88671875" style="35" customWidth="1"/>
    <col min="12293" max="12293" width="59.44140625" style="35" customWidth="1"/>
    <col min="12294" max="12294" width="56" style="35" customWidth="1"/>
    <col min="12295" max="12295" width="15.44140625" style="35" customWidth="1"/>
    <col min="12296" max="12545" width="8.88671875" style="35"/>
    <col min="12546" max="12546" width="11.44140625" style="35" customWidth="1"/>
    <col min="12547" max="12547" width="8.88671875" style="35"/>
    <col min="12548" max="12548" width="23.88671875" style="35" customWidth="1"/>
    <col min="12549" max="12549" width="59.44140625" style="35" customWidth="1"/>
    <col min="12550" max="12550" width="56" style="35" customWidth="1"/>
    <col min="12551" max="12551" width="15.44140625" style="35" customWidth="1"/>
    <col min="12552" max="12801" width="8.88671875" style="35"/>
    <col min="12802" max="12802" width="11.44140625" style="35" customWidth="1"/>
    <col min="12803" max="12803" width="8.88671875" style="35"/>
    <col min="12804" max="12804" width="23.88671875" style="35" customWidth="1"/>
    <col min="12805" max="12805" width="59.44140625" style="35" customWidth="1"/>
    <col min="12806" max="12806" width="56" style="35" customWidth="1"/>
    <col min="12807" max="12807" width="15.44140625" style="35" customWidth="1"/>
    <col min="12808" max="13057" width="8.88671875" style="35"/>
    <col min="13058" max="13058" width="11.44140625" style="35" customWidth="1"/>
    <col min="13059" max="13059" width="8.88671875" style="35"/>
    <col min="13060" max="13060" width="23.88671875" style="35" customWidth="1"/>
    <col min="13061" max="13061" width="59.44140625" style="35" customWidth="1"/>
    <col min="13062" max="13062" width="56" style="35" customWidth="1"/>
    <col min="13063" max="13063" width="15.44140625" style="35" customWidth="1"/>
    <col min="13064" max="13313" width="8.88671875" style="35"/>
    <col min="13314" max="13314" width="11.44140625" style="35" customWidth="1"/>
    <col min="13315" max="13315" width="8.88671875" style="35"/>
    <col min="13316" max="13316" width="23.88671875" style="35" customWidth="1"/>
    <col min="13317" max="13317" width="59.44140625" style="35" customWidth="1"/>
    <col min="13318" max="13318" width="56" style="35" customWidth="1"/>
    <col min="13319" max="13319" width="15.44140625" style="35" customWidth="1"/>
    <col min="13320" max="13569" width="8.88671875" style="35"/>
    <col min="13570" max="13570" width="11.44140625" style="35" customWidth="1"/>
    <col min="13571" max="13571" width="8.88671875" style="35"/>
    <col min="13572" max="13572" width="23.88671875" style="35" customWidth="1"/>
    <col min="13573" max="13573" width="59.44140625" style="35" customWidth="1"/>
    <col min="13574" max="13574" width="56" style="35" customWidth="1"/>
    <col min="13575" max="13575" width="15.44140625" style="35" customWidth="1"/>
    <col min="13576" max="13825" width="8.88671875" style="35"/>
    <col min="13826" max="13826" width="11.44140625" style="35" customWidth="1"/>
    <col min="13827" max="13827" width="8.88671875" style="35"/>
    <col min="13828" max="13828" width="23.88671875" style="35" customWidth="1"/>
    <col min="13829" max="13829" width="59.44140625" style="35" customWidth="1"/>
    <col min="13830" max="13830" width="56" style="35" customWidth="1"/>
    <col min="13831" max="13831" width="15.44140625" style="35" customWidth="1"/>
    <col min="13832" max="14081" width="8.88671875" style="35"/>
    <col min="14082" max="14082" width="11.44140625" style="35" customWidth="1"/>
    <col min="14083" max="14083" width="8.88671875" style="35"/>
    <col min="14084" max="14084" width="23.88671875" style="35" customWidth="1"/>
    <col min="14085" max="14085" width="59.44140625" style="35" customWidth="1"/>
    <col min="14086" max="14086" width="56" style="35" customWidth="1"/>
    <col min="14087" max="14087" width="15.44140625" style="35" customWidth="1"/>
    <col min="14088" max="14337" width="8.88671875" style="35"/>
    <col min="14338" max="14338" width="11.44140625" style="35" customWidth="1"/>
    <col min="14339" max="14339" width="8.88671875" style="35"/>
    <col min="14340" max="14340" width="23.88671875" style="35" customWidth="1"/>
    <col min="14341" max="14341" width="59.44140625" style="35" customWidth="1"/>
    <col min="14342" max="14342" width="56" style="35" customWidth="1"/>
    <col min="14343" max="14343" width="15.44140625" style="35" customWidth="1"/>
    <col min="14344" max="14593" width="8.88671875" style="35"/>
    <col min="14594" max="14594" width="11.44140625" style="35" customWidth="1"/>
    <col min="14595" max="14595" width="8.88671875" style="35"/>
    <col min="14596" max="14596" width="23.88671875" style="35" customWidth="1"/>
    <col min="14597" max="14597" width="59.44140625" style="35" customWidth="1"/>
    <col min="14598" max="14598" width="56" style="35" customWidth="1"/>
    <col min="14599" max="14599" width="15.44140625" style="35" customWidth="1"/>
    <col min="14600" max="14849" width="8.88671875" style="35"/>
    <col min="14850" max="14850" width="11.44140625" style="35" customWidth="1"/>
    <col min="14851" max="14851" width="8.88671875" style="35"/>
    <col min="14852" max="14852" width="23.88671875" style="35" customWidth="1"/>
    <col min="14853" max="14853" width="59.44140625" style="35" customWidth="1"/>
    <col min="14854" max="14854" width="56" style="35" customWidth="1"/>
    <col min="14855" max="14855" width="15.44140625" style="35" customWidth="1"/>
    <col min="14856" max="15105" width="8.88671875" style="35"/>
    <col min="15106" max="15106" width="11.44140625" style="35" customWidth="1"/>
    <col min="15107" max="15107" width="8.88671875" style="35"/>
    <col min="15108" max="15108" width="23.88671875" style="35" customWidth="1"/>
    <col min="15109" max="15109" width="59.44140625" style="35" customWidth="1"/>
    <col min="15110" max="15110" width="56" style="35" customWidth="1"/>
    <col min="15111" max="15111" width="15.44140625" style="35" customWidth="1"/>
    <col min="15112" max="15361" width="8.88671875" style="35"/>
    <col min="15362" max="15362" width="11.44140625" style="35" customWidth="1"/>
    <col min="15363" max="15363" width="8.88671875" style="35"/>
    <col min="15364" max="15364" width="23.88671875" style="35" customWidth="1"/>
    <col min="15365" max="15365" width="59.44140625" style="35" customWidth="1"/>
    <col min="15366" max="15366" width="56" style="35" customWidth="1"/>
    <col min="15367" max="15367" width="15.44140625" style="35" customWidth="1"/>
    <col min="15368" max="15617" width="8.88671875" style="35"/>
    <col min="15618" max="15618" width="11.44140625" style="35" customWidth="1"/>
    <col min="15619" max="15619" width="8.88671875" style="35"/>
    <col min="15620" max="15620" width="23.88671875" style="35" customWidth="1"/>
    <col min="15621" max="15621" width="59.44140625" style="35" customWidth="1"/>
    <col min="15622" max="15622" width="56" style="35" customWidth="1"/>
    <col min="15623" max="15623" width="15.44140625" style="35" customWidth="1"/>
    <col min="15624" max="15873" width="8.88671875" style="35"/>
    <col min="15874" max="15874" width="11.44140625" style="35" customWidth="1"/>
    <col min="15875" max="15875" width="8.88671875" style="35"/>
    <col min="15876" max="15876" width="23.88671875" style="35" customWidth="1"/>
    <col min="15877" max="15877" width="59.44140625" style="35" customWidth="1"/>
    <col min="15878" max="15878" width="56" style="35" customWidth="1"/>
    <col min="15879" max="15879" width="15.44140625" style="35" customWidth="1"/>
    <col min="15880" max="16129" width="8.88671875" style="35"/>
    <col min="16130" max="16130" width="11.44140625" style="35" customWidth="1"/>
    <col min="16131" max="16131" width="8.88671875" style="35"/>
    <col min="16132" max="16132" width="23.88671875" style="35" customWidth="1"/>
    <col min="16133" max="16133" width="59.44140625" style="35" customWidth="1"/>
    <col min="16134" max="16134" width="56" style="35" customWidth="1"/>
    <col min="16135" max="16135" width="15.44140625" style="35" customWidth="1"/>
    <col min="16136" max="16384" width="8.88671875" style="35"/>
  </cols>
  <sheetData>
    <row r="2" spans="1:7" ht="22.8" x14ac:dyDescent="0.3">
      <c r="A2" s="37" t="s">
        <v>359</v>
      </c>
      <c r="B2" s="37"/>
      <c r="C2" s="37"/>
      <c r="D2" s="37"/>
      <c r="E2" s="37"/>
      <c r="F2" s="37"/>
      <c r="G2" s="37"/>
    </row>
    <row r="3" spans="1:7" s="41" customFormat="1" x14ac:dyDescent="0.3">
      <c r="A3" s="38" t="s">
        <v>360</v>
      </c>
      <c r="B3" s="38" t="s">
        <v>361</v>
      </c>
      <c r="C3" s="39" t="s">
        <v>1</v>
      </c>
      <c r="D3" s="39" t="s">
        <v>362</v>
      </c>
      <c r="E3" s="39" t="s">
        <v>363</v>
      </c>
      <c r="F3" s="39" t="s">
        <v>364</v>
      </c>
      <c r="G3" s="40" t="s">
        <v>365</v>
      </c>
    </row>
    <row r="4" spans="1:7" x14ac:dyDescent="0.3">
      <c r="A4" s="42" t="s">
        <v>366</v>
      </c>
      <c r="B4" s="42" t="s">
        <v>366</v>
      </c>
      <c r="C4" s="42" t="s">
        <v>14</v>
      </c>
      <c r="D4" s="42" t="s">
        <v>367</v>
      </c>
      <c r="E4" s="43" t="s">
        <v>368</v>
      </c>
      <c r="F4" s="43" t="s">
        <v>369</v>
      </c>
      <c r="G4" s="42">
        <v>26241</v>
      </c>
    </row>
    <row r="5" spans="1:7" x14ac:dyDescent="0.3">
      <c r="A5" s="42" t="s">
        <v>370</v>
      </c>
      <c r="B5" s="42" t="s">
        <v>366</v>
      </c>
      <c r="C5" s="42" t="s">
        <v>19</v>
      </c>
      <c r="D5" s="42" t="s">
        <v>367</v>
      </c>
      <c r="E5" s="43" t="s">
        <v>368</v>
      </c>
      <c r="F5" s="43" t="s">
        <v>371</v>
      </c>
      <c r="G5" s="42">
        <v>26241</v>
      </c>
    </row>
    <row r="6" spans="1:7" x14ac:dyDescent="0.3">
      <c r="A6" s="42" t="s">
        <v>372</v>
      </c>
      <c r="B6" s="42" t="s">
        <v>366</v>
      </c>
      <c r="C6" s="42" t="s">
        <v>25</v>
      </c>
      <c r="D6" s="42" t="s">
        <v>367</v>
      </c>
      <c r="E6" s="43" t="s">
        <v>368</v>
      </c>
      <c r="F6" s="43" t="s">
        <v>373</v>
      </c>
      <c r="G6" s="42">
        <v>26241</v>
      </c>
    </row>
    <row r="7" spans="1:7" x14ac:dyDescent="0.3">
      <c r="A7" s="42" t="s">
        <v>374</v>
      </c>
      <c r="B7" s="42" t="s">
        <v>366</v>
      </c>
      <c r="C7" s="42" t="s">
        <v>30</v>
      </c>
      <c r="D7" s="42" t="s">
        <v>375</v>
      </c>
      <c r="E7" s="43" t="s">
        <v>376</v>
      </c>
      <c r="F7" s="43" t="s">
        <v>377</v>
      </c>
      <c r="G7" s="42">
        <v>26241</v>
      </c>
    </row>
    <row r="8" spans="1:7" x14ac:dyDescent="0.3">
      <c r="A8" s="42" t="s">
        <v>378</v>
      </c>
      <c r="B8" s="42" t="s">
        <v>366</v>
      </c>
      <c r="C8" s="42" t="s">
        <v>31</v>
      </c>
      <c r="D8" s="42" t="s">
        <v>367</v>
      </c>
      <c r="E8" s="43" t="s">
        <v>379</v>
      </c>
      <c r="F8" s="43" t="s">
        <v>380</v>
      </c>
      <c r="G8" s="42">
        <v>26241</v>
      </c>
    </row>
    <row r="9" spans="1:7" x14ac:dyDescent="0.3">
      <c r="A9" s="42" t="s">
        <v>374</v>
      </c>
      <c r="B9" s="42" t="s">
        <v>366</v>
      </c>
      <c r="C9" s="42" t="s">
        <v>39</v>
      </c>
      <c r="D9" s="42" t="s">
        <v>381</v>
      </c>
      <c r="E9" s="43" t="s">
        <v>382</v>
      </c>
      <c r="F9" s="43" t="s">
        <v>383</v>
      </c>
      <c r="G9" s="42">
        <v>93220</v>
      </c>
    </row>
    <row r="10" spans="1:7" x14ac:dyDescent="0.3">
      <c r="A10" s="42">
        <v>0</v>
      </c>
      <c r="B10" s="42">
        <v>1</v>
      </c>
      <c r="C10" s="42">
        <v>163783</v>
      </c>
      <c r="D10" s="42" t="s">
        <v>384</v>
      </c>
      <c r="E10" s="43" t="s">
        <v>385</v>
      </c>
      <c r="F10" s="43" t="s">
        <v>385</v>
      </c>
      <c r="G10" s="42">
        <v>93220</v>
      </c>
    </row>
    <row r="11" spans="1:7" ht="26.4" x14ac:dyDescent="0.3">
      <c r="A11" s="42">
        <v>0</v>
      </c>
      <c r="B11" s="42">
        <v>1</v>
      </c>
      <c r="C11" s="42">
        <v>163784</v>
      </c>
      <c r="D11" s="42" t="s">
        <v>386</v>
      </c>
      <c r="E11" s="43" t="s">
        <v>387</v>
      </c>
      <c r="F11" s="43" t="s">
        <v>387</v>
      </c>
      <c r="G11" s="42">
        <v>93220</v>
      </c>
    </row>
    <row r="12" spans="1:7" x14ac:dyDescent="0.3">
      <c r="A12" s="42">
        <v>0</v>
      </c>
      <c r="B12" s="42">
        <v>1</v>
      </c>
      <c r="C12" s="42">
        <v>163785</v>
      </c>
      <c r="D12" s="42" t="s">
        <v>388</v>
      </c>
      <c r="E12" s="43" t="s">
        <v>389</v>
      </c>
      <c r="F12" s="43" t="s">
        <v>389</v>
      </c>
      <c r="G12" s="42">
        <v>93220</v>
      </c>
    </row>
    <row r="13" spans="1:7" x14ac:dyDescent="0.3">
      <c r="A13" s="42">
        <v>0</v>
      </c>
      <c r="B13" s="42">
        <v>1</v>
      </c>
      <c r="C13" s="42">
        <v>163786</v>
      </c>
      <c r="D13" s="42" t="s">
        <v>390</v>
      </c>
      <c r="E13" s="43" t="s">
        <v>391</v>
      </c>
      <c r="F13" s="43" t="s">
        <v>391</v>
      </c>
      <c r="G13" s="42">
        <v>93220</v>
      </c>
    </row>
    <row r="14" spans="1:7" x14ac:dyDescent="0.3">
      <c r="A14" s="42" t="s">
        <v>366</v>
      </c>
      <c r="B14" s="42" t="s">
        <v>366</v>
      </c>
      <c r="C14" s="42" t="s">
        <v>53</v>
      </c>
      <c r="D14" s="42" t="s">
        <v>392</v>
      </c>
      <c r="E14" s="43" t="s">
        <v>393</v>
      </c>
      <c r="F14" s="43" t="s">
        <v>394</v>
      </c>
      <c r="G14" s="42">
        <v>93220</v>
      </c>
    </row>
    <row r="15" spans="1:7" x14ac:dyDescent="0.3">
      <c r="A15" s="42" t="s">
        <v>366</v>
      </c>
      <c r="B15" s="42" t="s">
        <v>366</v>
      </c>
      <c r="C15" s="42" t="s">
        <v>54</v>
      </c>
      <c r="D15" s="42" t="s">
        <v>395</v>
      </c>
      <c r="E15" s="43" t="s">
        <v>368</v>
      </c>
      <c r="F15" s="43" t="s">
        <v>396</v>
      </c>
      <c r="G15" s="42">
        <v>93220</v>
      </c>
    </row>
    <row r="16" spans="1:7" x14ac:dyDescent="0.3">
      <c r="A16" s="42" t="s">
        <v>397</v>
      </c>
      <c r="B16" s="42" t="s">
        <v>366</v>
      </c>
      <c r="C16" s="42" t="s">
        <v>55</v>
      </c>
      <c r="D16" s="42" t="s">
        <v>386</v>
      </c>
      <c r="E16" s="43" t="s">
        <v>398</v>
      </c>
      <c r="F16" s="43" t="s">
        <v>399</v>
      </c>
      <c r="G16" s="42">
        <v>93220</v>
      </c>
    </row>
    <row r="17" spans="1:7" x14ac:dyDescent="0.3">
      <c r="A17" s="42" t="s">
        <v>370</v>
      </c>
      <c r="B17" s="42" t="s">
        <v>366</v>
      </c>
      <c r="C17" s="42" t="s">
        <v>56</v>
      </c>
      <c r="D17" s="42" t="s">
        <v>400</v>
      </c>
      <c r="E17" s="43" t="s">
        <v>401</v>
      </c>
      <c r="F17" s="43" t="s">
        <v>402</v>
      </c>
      <c r="G17" s="42">
        <v>93220</v>
      </c>
    </row>
    <row r="18" spans="1:7" x14ac:dyDescent="0.3">
      <c r="A18" s="42" t="s">
        <v>370</v>
      </c>
      <c r="B18" s="42" t="s">
        <v>366</v>
      </c>
      <c r="C18" s="42" t="s">
        <v>58</v>
      </c>
      <c r="D18" s="42" t="s">
        <v>367</v>
      </c>
      <c r="E18" s="43" t="s">
        <v>368</v>
      </c>
      <c r="F18" s="43" t="s">
        <v>403</v>
      </c>
      <c r="G18" s="42">
        <v>93220</v>
      </c>
    </row>
    <row r="19" spans="1:7" x14ac:dyDescent="0.3">
      <c r="A19" s="42" t="s">
        <v>372</v>
      </c>
      <c r="B19" s="42" t="s">
        <v>366</v>
      </c>
      <c r="C19" s="42" t="s">
        <v>59</v>
      </c>
      <c r="D19" s="42" t="s">
        <v>367</v>
      </c>
      <c r="E19" s="43" t="s">
        <v>368</v>
      </c>
      <c r="F19" s="43" t="s">
        <v>404</v>
      </c>
      <c r="G19" s="42">
        <v>93220</v>
      </c>
    </row>
    <row r="20" spans="1:7" x14ac:dyDescent="0.3">
      <c r="A20" s="42" t="s">
        <v>378</v>
      </c>
      <c r="B20" s="42" t="s">
        <v>366</v>
      </c>
      <c r="C20" s="42" t="s">
        <v>60</v>
      </c>
      <c r="D20" s="42" t="s">
        <v>367</v>
      </c>
      <c r="E20" s="43" t="s">
        <v>368</v>
      </c>
      <c r="F20" s="43" t="s">
        <v>405</v>
      </c>
      <c r="G20" s="42">
        <v>93220</v>
      </c>
    </row>
    <row r="21" spans="1:7" x14ac:dyDescent="0.3">
      <c r="A21" s="42" t="s">
        <v>406</v>
      </c>
      <c r="B21" s="42" t="s">
        <v>366</v>
      </c>
      <c r="C21" s="42" t="s">
        <v>88</v>
      </c>
      <c r="D21" s="42" t="s">
        <v>407</v>
      </c>
      <c r="E21" s="43" t="s">
        <v>385</v>
      </c>
      <c r="F21" s="43" t="s">
        <v>385</v>
      </c>
      <c r="G21" s="42" t="s">
        <v>408</v>
      </c>
    </row>
    <row r="22" spans="1:7" ht="26.4" x14ac:dyDescent="0.3">
      <c r="A22" s="42" t="s">
        <v>406</v>
      </c>
      <c r="B22" s="42" t="s">
        <v>366</v>
      </c>
      <c r="C22" s="42" t="s">
        <v>89</v>
      </c>
      <c r="D22" s="42" t="s">
        <v>386</v>
      </c>
      <c r="E22" s="44" t="s">
        <v>387</v>
      </c>
      <c r="F22" s="44" t="s">
        <v>409</v>
      </c>
      <c r="G22" s="42">
        <v>26241</v>
      </c>
    </row>
    <row r="23" spans="1:7" x14ac:dyDescent="0.3">
      <c r="A23" s="42" t="s">
        <v>406</v>
      </c>
      <c r="B23" s="42" t="s">
        <v>366</v>
      </c>
      <c r="C23" s="42" t="s">
        <v>97</v>
      </c>
      <c r="D23" s="42" t="s">
        <v>392</v>
      </c>
      <c r="E23" s="44" t="s">
        <v>410</v>
      </c>
      <c r="F23" s="44" t="s">
        <v>389</v>
      </c>
      <c r="G23" s="42">
        <v>26241</v>
      </c>
    </row>
    <row r="24" spans="1:7" x14ac:dyDescent="0.3">
      <c r="A24" s="42" t="s">
        <v>406</v>
      </c>
      <c r="B24" s="42" t="s">
        <v>366</v>
      </c>
      <c r="C24" s="42" t="s">
        <v>98</v>
      </c>
      <c r="D24" s="42" t="s">
        <v>411</v>
      </c>
      <c r="E24" s="44" t="s">
        <v>412</v>
      </c>
      <c r="F24" s="44" t="s">
        <v>412</v>
      </c>
      <c r="G24" s="42">
        <v>26241</v>
      </c>
    </row>
    <row r="25" spans="1:7" x14ac:dyDescent="0.3">
      <c r="A25" s="42">
        <v>1</v>
      </c>
      <c r="B25" s="42">
        <v>1</v>
      </c>
      <c r="C25" s="42">
        <v>169759</v>
      </c>
      <c r="D25" s="42" t="s">
        <v>392</v>
      </c>
      <c r="E25" s="44" t="s">
        <v>389</v>
      </c>
      <c r="F25" s="44" t="s">
        <v>413</v>
      </c>
      <c r="G25" s="42">
        <v>26241</v>
      </c>
    </row>
    <row r="26" spans="1:7" ht="26.4" x14ac:dyDescent="0.3">
      <c r="A26" s="42" t="s">
        <v>397</v>
      </c>
      <c r="B26" s="42" t="s">
        <v>366</v>
      </c>
      <c r="C26" s="42" t="s">
        <v>100</v>
      </c>
      <c r="D26" s="42" t="s">
        <v>386</v>
      </c>
      <c r="E26" s="44" t="s">
        <v>387</v>
      </c>
      <c r="F26" s="44" t="s">
        <v>399</v>
      </c>
      <c r="G26" s="42">
        <v>26241</v>
      </c>
    </row>
    <row r="27" spans="1:7" x14ac:dyDescent="0.3">
      <c r="A27" s="42">
        <v>3</v>
      </c>
      <c r="B27" s="42">
        <v>1</v>
      </c>
      <c r="C27" s="42">
        <v>169761</v>
      </c>
      <c r="D27" s="42" t="s">
        <v>414</v>
      </c>
      <c r="E27" s="43" t="s">
        <v>415</v>
      </c>
      <c r="F27" s="43" t="s">
        <v>402</v>
      </c>
      <c r="G27" s="42">
        <v>26241</v>
      </c>
    </row>
    <row r="28" spans="1:7" x14ac:dyDescent="0.3">
      <c r="A28" s="45"/>
      <c r="B28" s="45"/>
      <c r="C28" s="45"/>
      <c r="D28" s="45"/>
      <c r="E28" s="46"/>
      <c r="F28" s="46"/>
    </row>
    <row r="29" spans="1:7" x14ac:dyDescent="0.3">
      <c r="A29" s="45"/>
      <c r="B29" s="45"/>
      <c r="C29" s="47"/>
      <c r="D29" s="47"/>
      <c r="E29" s="47"/>
      <c r="F29" s="47"/>
    </row>
    <row r="30" spans="1:7" ht="22.8" x14ac:dyDescent="0.3">
      <c r="A30" s="37" t="s">
        <v>416</v>
      </c>
      <c r="B30" s="37"/>
      <c r="C30" s="37"/>
      <c r="D30" s="37"/>
      <c r="E30" s="37"/>
      <c r="F30" s="37"/>
      <c r="G30" s="37"/>
    </row>
    <row r="31" spans="1:7" s="41" customFormat="1" x14ac:dyDescent="0.3">
      <c r="A31" s="38" t="s">
        <v>360</v>
      </c>
      <c r="B31" s="38" t="s">
        <v>361</v>
      </c>
      <c r="C31" s="39" t="s">
        <v>1</v>
      </c>
      <c r="D31" s="39" t="s">
        <v>362</v>
      </c>
      <c r="E31" s="39" t="s">
        <v>363</v>
      </c>
      <c r="F31" s="39" t="s">
        <v>364</v>
      </c>
      <c r="G31" s="40" t="s">
        <v>365</v>
      </c>
    </row>
    <row r="32" spans="1:7" x14ac:dyDescent="0.3">
      <c r="A32" s="48">
        <v>1</v>
      </c>
      <c r="B32" s="48" t="s">
        <v>366</v>
      </c>
      <c r="C32" s="49" t="s">
        <v>9</v>
      </c>
      <c r="D32" s="50" t="s">
        <v>417</v>
      </c>
      <c r="E32" s="51" t="s">
        <v>418</v>
      </c>
      <c r="F32" s="51" t="s">
        <v>419</v>
      </c>
      <c r="G32" s="42">
        <v>26241</v>
      </c>
    </row>
    <row r="33" spans="1:7" x14ac:dyDescent="0.3">
      <c r="A33" s="42">
        <v>1</v>
      </c>
      <c r="B33" s="42">
        <v>2</v>
      </c>
      <c r="C33" s="42">
        <v>138169</v>
      </c>
      <c r="D33" s="42" t="s">
        <v>420</v>
      </c>
      <c r="E33" s="44" t="s">
        <v>421</v>
      </c>
      <c r="F33" s="44" t="s">
        <v>422</v>
      </c>
      <c r="G33" s="42">
        <v>26241</v>
      </c>
    </row>
    <row r="34" spans="1:7" ht="26.4" x14ac:dyDescent="0.3">
      <c r="A34" s="42">
        <v>1</v>
      </c>
      <c r="B34" s="42">
        <v>1</v>
      </c>
      <c r="C34" s="42">
        <v>163776</v>
      </c>
      <c r="D34" s="42" t="s">
        <v>423</v>
      </c>
      <c r="E34" s="44" t="s">
        <v>424</v>
      </c>
      <c r="F34" s="44" t="s">
        <v>425</v>
      </c>
      <c r="G34" s="42">
        <v>93220</v>
      </c>
    </row>
    <row r="35" spans="1:7" x14ac:dyDescent="0.3">
      <c r="A35" s="42">
        <v>1</v>
      </c>
      <c r="B35" s="42">
        <v>1</v>
      </c>
      <c r="C35" s="42">
        <v>163777</v>
      </c>
      <c r="D35" s="42" t="s">
        <v>426</v>
      </c>
      <c r="E35" s="44" t="s">
        <v>418</v>
      </c>
      <c r="F35" s="44" t="s">
        <v>427</v>
      </c>
      <c r="G35" s="42">
        <v>93220</v>
      </c>
    </row>
    <row r="36" spans="1:7" x14ac:dyDescent="0.3">
      <c r="A36" s="42">
        <v>3</v>
      </c>
      <c r="B36" s="42">
        <v>1</v>
      </c>
      <c r="C36" s="42">
        <v>163778</v>
      </c>
      <c r="D36" s="42" t="s">
        <v>423</v>
      </c>
      <c r="E36" s="44" t="s">
        <v>424</v>
      </c>
      <c r="F36" s="44" t="s">
        <v>428</v>
      </c>
      <c r="G36" s="42">
        <v>93220</v>
      </c>
    </row>
    <row r="37" spans="1:7" x14ac:dyDescent="0.3">
      <c r="A37" s="42">
        <v>5</v>
      </c>
      <c r="B37" s="42">
        <v>1</v>
      </c>
      <c r="C37" s="42">
        <v>163779</v>
      </c>
      <c r="D37" s="42" t="s">
        <v>423</v>
      </c>
      <c r="E37" s="44" t="s">
        <v>424</v>
      </c>
      <c r="F37" s="44" t="s">
        <v>429</v>
      </c>
      <c r="G37" s="42">
        <v>93220</v>
      </c>
    </row>
    <row r="38" spans="1:7" x14ac:dyDescent="0.3">
      <c r="A38" s="42">
        <v>9</v>
      </c>
      <c r="B38" s="42">
        <v>1</v>
      </c>
      <c r="C38" s="42">
        <v>163780</v>
      </c>
      <c r="D38" s="42" t="s">
        <v>423</v>
      </c>
      <c r="E38" s="44" t="s">
        <v>424</v>
      </c>
      <c r="F38" s="44" t="s">
        <v>430</v>
      </c>
      <c r="G38" s="42">
        <v>93220</v>
      </c>
    </row>
    <row r="39" spans="1:7" x14ac:dyDescent="0.3">
      <c r="A39" s="42" t="s">
        <v>406</v>
      </c>
      <c r="B39" s="42" t="s">
        <v>366</v>
      </c>
      <c r="C39" s="42" t="s">
        <v>431</v>
      </c>
      <c r="D39" s="42" t="s">
        <v>432</v>
      </c>
      <c r="E39" s="44" t="s">
        <v>433</v>
      </c>
      <c r="F39" s="44" t="s">
        <v>434</v>
      </c>
      <c r="G39" s="42">
        <v>93220</v>
      </c>
    </row>
    <row r="40" spans="1:7" x14ac:dyDescent="0.3">
      <c r="A40" s="42">
        <v>0</v>
      </c>
      <c r="B40" s="42">
        <v>2</v>
      </c>
      <c r="C40" s="42">
        <v>166338</v>
      </c>
      <c r="D40" s="42" t="s">
        <v>435</v>
      </c>
      <c r="E40" s="44" t="s">
        <v>436</v>
      </c>
      <c r="F40" s="44" t="s">
        <v>437</v>
      </c>
      <c r="G40" s="42">
        <v>93220</v>
      </c>
    </row>
    <row r="41" spans="1:7" x14ac:dyDescent="0.3">
      <c r="A41" s="42">
        <v>1</v>
      </c>
      <c r="B41" s="42">
        <v>2</v>
      </c>
      <c r="C41" s="42">
        <v>166339</v>
      </c>
      <c r="D41" s="42" t="s">
        <v>438</v>
      </c>
      <c r="E41" s="44" t="s">
        <v>439</v>
      </c>
      <c r="F41" s="44" t="s">
        <v>440</v>
      </c>
      <c r="G41" s="42">
        <v>93220</v>
      </c>
    </row>
    <row r="42" spans="1:7" x14ac:dyDescent="0.3">
      <c r="A42" s="42">
        <v>0</v>
      </c>
      <c r="B42" s="42">
        <v>1</v>
      </c>
      <c r="C42" s="42">
        <v>169745</v>
      </c>
      <c r="D42" s="42" t="s">
        <v>441</v>
      </c>
      <c r="E42" s="44" t="s">
        <v>442</v>
      </c>
      <c r="F42" s="44" t="s">
        <v>442</v>
      </c>
      <c r="G42" s="42">
        <v>26241</v>
      </c>
    </row>
    <row r="43" spans="1:7" x14ac:dyDescent="0.3">
      <c r="A43" s="42">
        <v>0</v>
      </c>
      <c r="B43" s="42">
        <v>1</v>
      </c>
      <c r="C43" s="42">
        <v>169747</v>
      </c>
      <c r="D43" s="42" t="s">
        <v>443</v>
      </c>
      <c r="E43" s="44" t="s">
        <v>444</v>
      </c>
      <c r="F43" s="44" t="s">
        <v>444</v>
      </c>
      <c r="G43" s="42">
        <v>26241</v>
      </c>
    </row>
    <row r="44" spans="1:7" x14ac:dyDescent="0.3">
      <c r="A44" s="42">
        <v>0</v>
      </c>
      <c r="B44" s="42">
        <v>2</v>
      </c>
      <c r="C44" s="42">
        <v>169748</v>
      </c>
      <c r="D44" s="42" t="s">
        <v>435</v>
      </c>
      <c r="E44" s="44" t="s">
        <v>436</v>
      </c>
      <c r="F44" s="44" t="s">
        <v>436</v>
      </c>
      <c r="G44" s="42">
        <v>26241</v>
      </c>
    </row>
    <row r="45" spans="1:7" ht="26.4" x14ac:dyDescent="0.3">
      <c r="A45" s="42">
        <v>1</v>
      </c>
      <c r="B45" s="42">
        <v>1</v>
      </c>
      <c r="C45" s="42">
        <v>169749</v>
      </c>
      <c r="D45" s="42" t="s">
        <v>445</v>
      </c>
      <c r="E45" s="44" t="s">
        <v>424</v>
      </c>
      <c r="F45" s="44" t="s">
        <v>425</v>
      </c>
      <c r="G45" s="42">
        <v>26241</v>
      </c>
    </row>
    <row r="46" spans="1:7" x14ac:dyDescent="0.3">
      <c r="A46" s="42">
        <v>1</v>
      </c>
      <c r="B46" s="42">
        <v>2</v>
      </c>
      <c r="C46" s="42">
        <v>169750</v>
      </c>
      <c r="D46" s="42" t="s">
        <v>438</v>
      </c>
      <c r="E46" s="44" t="s">
        <v>439</v>
      </c>
      <c r="F46" s="44" t="s">
        <v>446</v>
      </c>
      <c r="G46" s="42">
        <v>26241</v>
      </c>
    </row>
    <row r="47" spans="1:7" x14ac:dyDescent="0.3">
      <c r="A47" s="42">
        <v>3</v>
      </c>
      <c r="B47" s="42">
        <v>1</v>
      </c>
      <c r="C47" s="42">
        <v>169751</v>
      </c>
      <c r="D47" s="42" t="s">
        <v>445</v>
      </c>
      <c r="E47" s="44" t="s">
        <v>424</v>
      </c>
      <c r="F47" s="44" t="s">
        <v>447</v>
      </c>
      <c r="G47" s="42">
        <v>26241</v>
      </c>
    </row>
    <row r="48" spans="1:7" x14ac:dyDescent="0.3">
      <c r="A48" s="42">
        <v>5</v>
      </c>
      <c r="B48" s="42">
        <v>1</v>
      </c>
      <c r="C48" s="42" t="s">
        <v>85</v>
      </c>
      <c r="D48" s="42" t="s">
        <v>445</v>
      </c>
      <c r="E48" s="44" t="s">
        <v>424</v>
      </c>
      <c r="F48" s="44" t="s">
        <v>448</v>
      </c>
      <c r="G48" s="42">
        <v>26241</v>
      </c>
    </row>
    <row r="49" spans="1:7" x14ac:dyDescent="0.3">
      <c r="A49" s="42">
        <v>9</v>
      </c>
      <c r="B49" s="42">
        <v>1</v>
      </c>
      <c r="C49" s="42">
        <v>169753</v>
      </c>
      <c r="D49" s="42" t="s">
        <v>445</v>
      </c>
      <c r="E49" s="44" t="s">
        <v>424</v>
      </c>
      <c r="F49" s="44" t="s">
        <v>449</v>
      </c>
      <c r="G49" s="42">
        <v>26241</v>
      </c>
    </row>
    <row r="50" spans="1:7" x14ac:dyDescent="0.3">
      <c r="A50" s="42">
        <v>0</v>
      </c>
      <c r="B50" s="42">
        <v>1</v>
      </c>
      <c r="C50" s="42">
        <v>169754</v>
      </c>
      <c r="D50" s="42" t="s">
        <v>432</v>
      </c>
      <c r="E50" s="44" t="s">
        <v>434</v>
      </c>
      <c r="F50" s="44" t="s">
        <v>434</v>
      </c>
      <c r="G50" s="42">
        <v>26241</v>
      </c>
    </row>
    <row r="54" spans="1:7" ht="17.399999999999999" x14ac:dyDescent="0.3">
      <c r="A54" s="52"/>
      <c r="B54" s="53" t="s">
        <v>450</v>
      </c>
      <c r="C54" s="53"/>
      <c r="D54" s="53"/>
      <c r="E54" s="53"/>
    </row>
    <row r="55" spans="1:7" ht="14.4" x14ac:dyDescent="0.3">
      <c r="B55" s="54">
        <v>100</v>
      </c>
      <c r="C55" s="55" t="s">
        <v>451</v>
      </c>
      <c r="D55" s="56"/>
      <c r="E55" s="57"/>
    </row>
    <row r="56" spans="1:7" ht="14.4" x14ac:dyDescent="0.3">
      <c r="B56" s="54">
        <v>151</v>
      </c>
      <c r="C56" s="58" t="s">
        <v>452</v>
      </c>
      <c r="D56" s="59"/>
      <c r="E56" s="60"/>
    </row>
    <row r="57" spans="1:7" ht="14.4" x14ac:dyDescent="0.3">
      <c r="B57" s="54">
        <v>156</v>
      </c>
      <c r="C57" s="58" t="s">
        <v>453</v>
      </c>
      <c r="D57" s="59"/>
      <c r="E57" s="60"/>
    </row>
    <row r="58" spans="1:7" ht="14.4" x14ac:dyDescent="0.3">
      <c r="B58" s="54">
        <v>169</v>
      </c>
      <c r="C58" s="58" t="s">
        <v>454</v>
      </c>
      <c r="D58" s="59"/>
      <c r="E58" s="60"/>
    </row>
    <row r="59" spans="1:7" ht="14.4" x14ac:dyDescent="0.3">
      <c r="B59" s="54">
        <v>183</v>
      </c>
      <c r="C59" s="58" t="s">
        <v>455</v>
      </c>
      <c r="D59" s="59"/>
      <c r="E59" s="60"/>
    </row>
    <row r="60" spans="1:7" ht="14.4" x14ac:dyDescent="0.3">
      <c r="B60" s="54">
        <v>250</v>
      </c>
      <c r="C60" s="58" t="s">
        <v>456</v>
      </c>
      <c r="D60" s="59"/>
      <c r="E60" s="60"/>
    </row>
    <row r="61" spans="1:7" ht="14.4" x14ac:dyDescent="0.3">
      <c r="B61" s="54">
        <v>263</v>
      </c>
      <c r="C61" s="58" t="s">
        <v>457</v>
      </c>
      <c r="D61" s="59"/>
      <c r="E61" s="60"/>
    </row>
    <row r="62" spans="1:7" ht="14.4" x14ac:dyDescent="0.3">
      <c r="B62" s="54">
        <v>280</v>
      </c>
      <c r="C62" s="58" t="s">
        <v>458</v>
      </c>
      <c r="D62" s="59"/>
      <c r="E62" s="60"/>
    </row>
    <row r="63" spans="1:7" ht="14.4" x14ac:dyDescent="0.3">
      <c r="B63" s="54">
        <v>281</v>
      </c>
      <c r="C63" s="58" t="s">
        <v>459</v>
      </c>
      <c r="D63" s="59"/>
      <c r="E63" s="60"/>
    </row>
    <row r="64" spans="1:7" ht="14.4" x14ac:dyDescent="0.3">
      <c r="B64" s="54">
        <v>944</v>
      </c>
      <c r="C64" s="58" t="s">
        <v>460</v>
      </c>
      <c r="D64" s="59"/>
      <c r="E64" s="60"/>
    </row>
    <row r="65" spans="2:5" s="35" customFormat="1" x14ac:dyDescent="0.3">
      <c r="B65" s="61"/>
      <c r="D65" s="36"/>
    </row>
    <row r="66" spans="2:5" s="35" customFormat="1" x14ac:dyDescent="0.3">
      <c r="B66" s="61"/>
      <c r="D66" s="36"/>
    </row>
    <row r="67" spans="2:5" s="35" customFormat="1" ht="17.399999999999999" x14ac:dyDescent="0.3">
      <c r="B67" s="53" t="s">
        <v>461</v>
      </c>
      <c r="C67" s="53"/>
      <c r="D67" s="53"/>
      <c r="E67" s="53"/>
    </row>
    <row r="68" spans="2:5" s="35" customFormat="1" ht="14.4" x14ac:dyDescent="0.3">
      <c r="B68" s="62">
        <v>0</v>
      </c>
      <c r="C68" s="63" t="s">
        <v>462</v>
      </c>
      <c r="D68" s="64"/>
      <c r="E68" s="65"/>
    </row>
    <row r="69" spans="2:5" s="35" customFormat="1" ht="14.4" x14ac:dyDescent="0.3">
      <c r="B69" s="62">
        <v>1</v>
      </c>
      <c r="C69" s="66" t="s">
        <v>463</v>
      </c>
      <c r="D69" s="67"/>
      <c r="E69" s="68"/>
    </row>
    <row r="70" spans="2:5" s="35" customFormat="1" ht="14.4" x14ac:dyDescent="0.3">
      <c r="B70" s="62">
        <v>2</v>
      </c>
      <c r="C70" s="66" t="s">
        <v>464</v>
      </c>
      <c r="D70" s="67"/>
      <c r="E70" s="68"/>
    </row>
    <row r="71" spans="2:5" s="35" customFormat="1" ht="14.4" x14ac:dyDescent="0.3">
      <c r="B71" s="62">
        <v>3</v>
      </c>
      <c r="C71" s="66" t="s">
        <v>465</v>
      </c>
      <c r="D71" s="67"/>
      <c r="E71" s="68"/>
    </row>
    <row r="72" spans="2:5" s="35" customFormat="1" ht="14.4" x14ac:dyDescent="0.3">
      <c r="B72" s="62">
        <v>4</v>
      </c>
      <c r="C72" s="66" t="s">
        <v>466</v>
      </c>
      <c r="D72" s="67"/>
      <c r="E72" s="68"/>
    </row>
    <row r="73" spans="2:5" s="35" customFormat="1" ht="14.4" x14ac:dyDescent="0.3">
      <c r="B73" s="62">
        <v>5</v>
      </c>
      <c r="C73" s="66" t="s">
        <v>467</v>
      </c>
      <c r="D73" s="67"/>
      <c r="E73" s="68"/>
    </row>
    <row r="74" spans="2:5" s="35" customFormat="1" ht="14.4" x14ac:dyDescent="0.3">
      <c r="B74" s="62">
        <v>6</v>
      </c>
      <c r="C74" s="69" t="s">
        <v>468</v>
      </c>
      <c r="D74" s="69"/>
      <c r="E74" s="69"/>
    </row>
    <row r="75" spans="2:5" s="35" customFormat="1" ht="14.4" x14ac:dyDescent="0.3">
      <c r="B75" s="62">
        <v>8</v>
      </c>
      <c r="C75" s="69" t="s">
        <v>469</v>
      </c>
      <c r="D75" s="69"/>
      <c r="E75" s="69"/>
    </row>
    <row r="76" spans="2:5" s="35" customFormat="1" x14ac:dyDescent="0.3">
      <c r="B76" s="61"/>
      <c r="C76" s="61"/>
      <c r="D76" s="36"/>
    </row>
  </sheetData>
  <mergeCells count="13">
    <mergeCell ref="C75:E75"/>
    <mergeCell ref="C69:E69"/>
    <mergeCell ref="C70:E70"/>
    <mergeCell ref="C71:E71"/>
    <mergeCell ref="C72:E72"/>
    <mergeCell ref="C73:E73"/>
    <mergeCell ref="C74:E74"/>
    <mergeCell ref="A2:G2"/>
    <mergeCell ref="A30:G30"/>
    <mergeCell ref="B54:E54"/>
    <mergeCell ref="C55:E55"/>
    <mergeCell ref="B67:E67"/>
    <mergeCell ref="C68:E6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Execução da Despesa por UGR</vt:lpstr>
      <vt:lpstr>Execução em Percentual</vt:lpstr>
      <vt:lpstr>Glossário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</dc:creator>
  <cp:lastModifiedBy>orlando</cp:lastModifiedBy>
  <dcterms:created xsi:type="dcterms:W3CDTF">2020-04-01T13:04:07Z</dcterms:created>
  <dcterms:modified xsi:type="dcterms:W3CDTF">2020-04-01T17:56:52Z</dcterms:modified>
</cp:coreProperties>
</file>